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842365\Desktop\Projects 2016\Zaidan PHCC\Tender\"/>
    </mc:Choice>
  </mc:AlternateContent>
  <bookViews>
    <workbookView xWindow="120" yWindow="45" windowWidth="15480" windowHeight="8130"/>
  </bookViews>
  <sheets>
    <sheet name="BOQ" sheetId="1" r:id="rId1"/>
  </sheets>
  <definedNames>
    <definedName name="_Hlk184305600" localSheetId="0">BOQ!#REF!</definedName>
    <definedName name="_Hlk184680997" localSheetId="0">BOQ!#REF!</definedName>
    <definedName name="OLE_LINK8" localSheetId="0">BOQ!#REF!</definedName>
    <definedName name="_xlnm.Print_Area" localSheetId="0">BOQ!$A$1:$F$41</definedName>
    <definedName name="_xlnm.Print_Titles" localSheetId="0">BOQ!$9:$13</definedName>
  </definedNames>
  <calcPr calcId="152511"/>
</workbook>
</file>

<file path=xl/calcChain.xml><?xml version="1.0" encoding="utf-8"?>
<calcChain xmlns="http://schemas.openxmlformats.org/spreadsheetml/2006/main">
  <c r="F30" i="1" l="1"/>
  <c r="F29" i="1"/>
  <c r="F33" i="1"/>
  <c r="F25" i="1"/>
  <c r="F27" i="1" l="1"/>
  <c r="F16" i="1" l="1"/>
  <c r="F35" i="1" l="1"/>
  <c r="F26" i="1" l="1"/>
  <c r="F21" i="1" l="1"/>
  <c r="F19" i="1" l="1"/>
  <c r="F22" i="1"/>
  <c r="F20" i="1"/>
  <c r="F23" i="1" l="1"/>
  <c r="F28" i="1"/>
  <c r="F31" i="1" s="1"/>
  <c r="F15" i="1" l="1"/>
  <c r="F17" i="1" s="1"/>
  <c r="F36" i="1" l="1"/>
  <c r="F34" i="1"/>
  <c r="F37" i="1" l="1"/>
  <c r="F38" i="1"/>
</calcChain>
</file>

<file path=xl/sharedStrings.xml><?xml version="1.0" encoding="utf-8"?>
<sst xmlns="http://schemas.openxmlformats.org/spreadsheetml/2006/main" count="61" uniqueCount="41">
  <si>
    <t>Item</t>
  </si>
  <si>
    <t>Description</t>
  </si>
  <si>
    <t>Unit</t>
  </si>
  <si>
    <t>Qty</t>
  </si>
  <si>
    <t>Total</t>
  </si>
  <si>
    <t>Grand Total</t>
  </si>
  <si>
    <t>WATER &amp; HABITAT DEPARTMENT</t>
  </si>
  <si>
    <t>The International Committee of the Red Cross</t>
  </si>
  <si>
    <t>n° of calendar days</t>
  </si>
  <si>
    <t>Estimated duration</t>
  </si>
  <si>
    <t>ea.</t>
  </si>
  <si>
    <t>m3</t>
  </si>
  <si>
    <t>Civil Works</t>
  </si>
  <si>
    <t>m2</t>
  </si>
  <si>
    <t>ml</t>
  </si>
  <si>
    <t>RO Unit works</t>
  </si>
  <si>
    <t>Electrical works.</t>
  </si>
  <si>
    <t xml:space="preserve"> </t>
  </si>
  <si>
    <r>
      <t xml:space="preserve">Unit Price  </t>
    </r>
    <r>
      <rPr>
        <sz val="10"/>
        <rFont val="Arial"/>
        <family val="2"/>
      </rPr>
      <t>(USD)</t>
    </r>
  </si>
  <si>
    <r>
      <t xml:space="preserve">Total Price </t>
    </r>
    <r>
      <rPr>
        <sz val="10"/>
        <rFont val="Arial"/>
        <family val="2"/>
      </rPr>
      <t>(USD)</t>
    </r>
  </si>
  <si>
    <r>
      <rPr>
        <b/>
        <sz val="10"/>
        <rFont val="Arial"/>
        <family val="2"/>
      </rPr>
      <t xml:space="preserve">Polypropylene water pipes: </t>
    </r>
    <r>
      <rPr>
        <sz val="10"/>
        <rFont val="Arial"/>
        <family val="2"/>
      </rPr>
      <t>Provision of material and work to supply, install, connect and test Polypropylene water pipes for treated water of 20mm diameter, the work includes all the necessary fittings, valves wherever needed and the required supports .</t>
    </r>
  </si>
  <si>
    <t>m.l</t>
  </si>
  <si>
    <r>
      <rPr>
        <b/>
        <sz val="10"/>
        <rFont val="Arial"/>
        <family val="2"/>
      </rPr>
      <t>Cables</t>
    </r>
    <r>
      <rPr>
        <sz val="10"/>
        <rFont val="Arial"/>
        <family val="2"/>
      </rPr>
      <t>: Supply, install and connect power cable of size (4 X16 mm2) for the RO unit,  the work includes all the accessories of terminals, fixation, and connection for best connection and operation.</t>
    </r>
  </si>
  <si>
    <t>Zaidan PHCC / RO / Install</t>
  </si>
  <si>
    <t>Zaidan / Abu Ghraib / Baghdad Governorate</t>
  </si>
  <si>
    <t>Intake</t>
  </si>
  <si>
    <r>
      <t xml:space="preserve">Backfilling: </t>
    </r>
    <r>
      <rPr>
        <sz val="10"/>
        <rFont val="Arial"/>
        <family val="2"/>
      </rPr>
      <t xml:space="preserve">Provision of materials and work to back fill with Sub base layer of (10 cm) for dimensions (6m X 6m) using mechanical compactor.work includes the required watering and compacting till reaching the required height and achieve very hard stratum. </t>
    </r>
  </si>
  <si>
    <r>
      <rPr>
        <b/>
        <sz val="10"/>
        <rFont val="Arial"/>
        <family val="2"/>
      </rPr>
      <t xml:space="preserve">Concrete base: </t>
    </r>
    <r>
      <rPr>
        <sz val="10"/>
        <rFont val="Arial"/>
        <family val="2"/>
      </rPr>
      <t>Provision of material and work to cast reinforced concrete base (5 m X 5 m X 0.3 m). Concrete mix 1:2:4 of 30 cm thick, using SR cement, and the required expansion joints (2) cm every (2)m length filled with mastic of best quality (Jordanian origin); The reinforcement is two layers of BRC (D6, WWM 15 X 15cm). The reinforcement mesh (B.R.C) have to be brand new, clean, and free from any dirt or rust,, (All work has to be done as per the technical specifications).</t>
    </r>
  </si>
  <si>
    <r>
      <rPr>
        <b/>
        <sz val="10"/>
        <rFont val="Arial"/>
        <family val="2"/>
      </rPr>
      <t>Submersible pump:</t>
    </r>
    <r>
      <rPr>
        <sz val="10"/>
        <rFont val="Arial"/>
        <family val="2"/>
      </rPr>
      <t xml:space="preserve">  Supply, install, connect and test new raw water submersible pump (of best quality-western origin), Pump capacity (Q = 5 m3/h, H = 40 m, 220-240 V single PH). The work includes all needed  valves, unions, non return valves &amp; electrical wirings for connection to the nearest power source, proper switch and protection. the pump should be installed in the adjacent concrete lined canal of Abu Ghraib, the work includes proper installation and fixation of the pump to ensure functional operation without vibrations or displacement of the pump and all that's required to operate the pump functionally and successfully</t>
    </r>
  </si>
  <si>
    <r>
      <rPr>
        <b/>
        <sz val="10"/>
        <rFont val="Arial"/>
        <family val="2"/>
      </rPr>
      <t>Piping</t>
    </r>
    <r>
      <rPr>
        <sz val="10"/>
        <rFont val="Arial"/>
        <family val="2"/>
      </rPr>
      <t xml:space="preserve">: Provision of materials and work to supply, install, connect and test galvanized water pipes (1'')  for raw water delivery from the submersible pump to the RO unit initial Storage tank.The work includes all the necessary fittings, valves wherever needed and the required supports, the pipe should be buried in the soil at a minmum 0.5 m depth, buried pipe should be wrapped with insulation tape for protection. </t>
    </r>
  </si>
  <si>
    <r>
      <t xml:space="preserve">Sunshade: </t>
    </r>
    <r>
      <rPr>
        <sz val="10"/>
        <rFont val="Arial"/>
        <family val="2"/>
      </rPr>
      <t>Provision of materials and work to manufacture and erect new protection sunshade with external dimensions of (6m X6m, 3.5m height), to protect the RO unit. Sunshade should be made using galvanized steel columns of 3" dia. and corrugated galvanized steel sheets of gauge 22 to be fixed by means of hooks with the steel structure of angle section beam of (2.5" X 2.5" X 3/8") and hollow pipe of (2" X 4"). Work includes painting the steel structure with one layer of anticorrosion paint then three layers of oil paint of good quality.</t>
    </r>
  </si>
  <si>
    <r>
      <rPr>
        <b/>
        <sz val="10"/>
        <rFont val="Arial"/>
        <family val="2"/>
      </rPr>
      <t>Fence:</t>
    </r>
    <r>
      <rPr>
        <sz val="10"/>
        <rFont val="Arial"/>
        <family val="2"/>
      </rPr>
      <t xml:space="preserve"> Provision of materials and work to manufacture and erect new BRC fence of 1.8m height, to protect the RO unit, using galvanized BRC (70mm mesh) . Work includes, supply and install BRC gate of dimensions (1.8m X 2m), required reinforced concrete posts or similar for supports and gate fixation. </t>
    </r>
  </si>
  <si>
    <t>Ditto, but PVC (2") dia. For drainage effluent</t>
  </si>
  <si>
    <r>
      <rPr>
        <b/>
        <sz val="10"/>
        <rFont val="Arial"/>
        <family val="2"/>
      </rPr>
      <t>RO unit:</t>
    </r>
    <r>
      <rPr>
        <sz val="10"/>
        <rFont val="Arial"/>
        <family val="2"/>
      </rPr>
      <t xml:space="preserve"> Provision of material and work to supply and install completed Reverse Osmosis unit of capacity 3 m3/h, all components should be of European or equivalent western origin to be assembled in Iraq on a proper stainless steel structure. The work should include:
- Sand filter with backwash option to remove sediment and turbidity.
- Activated Carbon filters to remove unpleasant tastes, odours, dechlorination, and organic contaminant adsorption.
- Cartridge filters to remove micro organic materials, heavy materials &amp; to protect the RO membranes
-Water Softener System
- Reverse Osmosis - 5 MEMBRANES of US origin, with the required pump sets (Italian or equivalent western origin) to purify water and remove salts and others impurities, also capable of rejecting Bacteria, particles, dyes, and other constituents  
- Hypochlorite disinfection unit (2 mixing tanks and dosing pumps) for disinfection against all the microbiological contaminants
Also work include, the electrical control panel (schneider or equivalent western origin) , all the electrical connection, cables, piping connections , fittings and required accessories for the installation and functioning successfully. </t>
    </r>
    <r>
      <rPr>
        <b/>
        <sz val="10"/>
        <rFont val="Arial"/>
        <family val="2"/>
      </rPr>
      <t>The contractor should provide: 1- on-site training to the responsible authority staff on how to operate and maintain the unit. 2- the required consumables for operating period of 3 months.</t>
    </r>
  </si>
  <si>
    <r>
      <t xml:space="preserve">PVC storage tank: </t>
    </r>
    <r>
      <rPr>
        <sz val="10"/>
        <rFont val="Arial"/>
        <family val="2"/>
      </rPr>
      <t>Supply, install, connect and test PVC storage tank of capacity (10 m3) of best quality, 1 tank for raw water and 1 for treated water, the work includes all the required piping and valves connection and fixation for best operation .</t>
    </r>
  </si>
  <si>
    <r>
      <rPr>
        <b/>
        <sz val="10"/>
        <rFont val="Arial"/>
        <family val="2"/>
      </rPr>
      <t>Electrical Float switch :</t>
    </r>
    <r>
      <rPr>
        <sz val="10"/>
        <rFont val="Arial"/>
        <family val="2"/>
      </rPr>
      <t>Provision of materials and work to supply, install and operate electrical float (to control the operation of RO unit with the necessary interlock of the two floats) with all needed wiring and requirements to finish the work, to be connected at the raw water tank.</t>
    </r>
  </si>
  <si>
    <r>
      <rPr>
        <b/>
        <sz val="10"/>
        <rFont val="Arial"/>
        <family val="2"/>
      </rPr>
      <t>Circuit Breaker of 75 Amps:</t>
    </r>
    <r>
      <rPr>
        <sz val="10"/>
        <rFont val="Arial"/>
        <family val="2"/>
      </rPr>
      <t xml:space="preserve"> Supply, install, connect and test new MCCB of 75 Amps adjustable for the RO unit, to be connected on the main cable of the RO unit, western origin, to be fixed inside suitable box. Work includes all connections and accessories needed to complete the job.
</t>
    </r>
  </si>
  <si>
    <r>
      <rPr>
        <b/>
        <sz val="10"/>
        <rFont val="Arial"/>
        <family val="2"/>
      </rPr>
      <t>External lighting:</t>
    </r>
    <r>
      <rPr>
        <sz val="10"/>
        <rFont val="Arial"/>
        <family val="2"/>
      </rPr>
      <t>Provision of material and work to make the job complete in every part and details to Supply and install weatherproof outdoor type (500 W)  light projector complete with frame, support, necessary wiring (2 X 2.5 mm2) and switch. The projector should be fixed on the new sun shade structure firmly.</t>
    </r>
  </si>
  <si>
    <r>
      <rPr>
        <b/>
        <sz val="10"/>
        <rFont val="Arial"/>
        <family val="2"/>
      </rPr>
      <t>Treated Water Pump:</t>
    </r>
    <r>
      <rPr>
        <sz val="10"/>
        <rFont val="Arial"/>
        <family val="2"/>
      </rPr>
      <t xml:space="preserve"> Provision of materials and work to supply, install and operate a new water pump, 3/4 '' of  western origin (H=20 m, Q=50 liter/min) to pump the water from the treated water tank to the existing roof storage tanks of the PHCC.The work includes all needed piping, gate valve, unions, non return valves &amp; electrical wirings, selector switch to switching between in use and stand by pump and the fixation, test to ensure no leakages.</t>
    </r>
  </si>
  <si>
    <r>
      <t xml:space="preserve">Treated water Piping: </t>
    </r>
    <r>
      <rPr>
        <sz val="10"/>
        <rFont val="Arial"/>
        <family val="2"/>
      </rPr>
      <t xml:space="preserve"> Provision of materials and work to supply, install, connect and test galvanized water pipes (0.5'')  for the treated water from the storage tank to the existing roof tanks of the PHCC. The work includes all the necessary fittings, valves wherever needed and the required supports and fixation to ensure the best quality of installation.</t>
    </r>
  </si>
  <si>
    <t>Feb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</si>
</sst>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_-* #,##0.00\-;_-* &quot;-&quot;??_-;_-@_-"/>
    <numFmt numFmtId="165" formatCode="_-* #,##0_-;_-* #,##0\-;_-* &quot;-&quot;??_-;_-@_-"/>
  </numFmts>
  <fonts count="10">
    <font>
      <sz val="11"/>
      <color theme="1"/>
      <name val="Calibri"/>
      <family val="2"/>
      <charset val="178"/>
      <scheme val="minor"/>
    </font>
    <font>
      <sz val="11"/>
      <color indexed="8"/>
      <name val="Calibri"/>
      <family val="2"/>
      <charset val="178"/>
    </font>
    <font>
      <b/>
      <sz val="10"/>
      <name val="Arial"/>
      <family val="2"/>
    </font>
    <font>
      <sz val="10"/>
      <name val="Arial"/>
      <family val="2"/>
    </font>
    <font>
      <b/>
      <sz val="11"/>
      <name val="Arial"/>
      <family val="2"/>
    </font>
    <font>
      <sz val="11"/>
      <name val="Arial"/>
      <family val="2"/>
    </font>
    <font>
      <b/>
      <sz val="20"/>
      <name val="Arial"/>
      <family val="2"/>
    </font>
    <font>
      <b/>
      <sz val="16"/>
      <name val="Arial"/>
      <family val="2"/>
    </font>
    <font>
      <sz val="16"/>
      <name val="Arial"/>
      <family val="2"/>
    </font>
    <font>
      <b/>
      <sz val="11"/>
      <color rgb="FFFF0000"/>
      <name val="Arial"/>
      <family val="2"/>
    </font>
  </fonts>
  <fills count="5">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9"/>
        <bgColor indexed="64"/>
      </patternFill>
    </fill>
  </fills>
  <borders count="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s>
  <cellStyleXfs count="2">
    <xf numFmtId="0" fontId="0" fillId="0" borderId="0"/>
    <xf numFmtId="164" fontId="1" fillId="0" borderId="0" applyFont="0" applyFill="0" applyBorder="0" applyAlignment="0" applyProtection="0"/>
  </cellStyleXfs>
  <cellXfs count="36">
    <xf numFmtId="0" fontId="0" fillId="0" borderId="0" xfId="0"/>
    <xf numFmtId="0" fontId="2" fillId="2" borderId="2" xfId="0" applyFont="1" applyFill="1" applyBorder="1" applyAlignment="1" applyProtection="1">
      <alignment horizontal="center" vertical="center" wrapText="1"/>
    </xf>
    <xf numFmtId="0" fontId="2" fillId="0" borderId="3" xfId="0" applyFont="1" applyBorder="1" applyAlignment="1" applyProtection="1">
      <alignment horizontal="justify" vertical="center" wrapText="1"/>
      <protection locked="0"/>
    </xf>
    <xf numFmtId="0" fontId="3" fillId="0" borderId="3" xfId="0" applyFont="1" applyBorder="1" applyAlignment="1" applyProtection="1">
      <alignment horizontal="justify" vertical="center" wrapText="1"/>
      <protection locked="0"/>
    </xf>
    <xf numFmtId="0" fontId="2" fillId="0" borderId="3" xfId="0" applyFont="1" applyBorder="1" applyAlignment="1" applyProtection="1">
      <alignment horizontal="right" vertical="center" wrapText="1"/>
    </xf>
    <xf numFmtId="0" fontId="3" fillId="4" borderId="3" xfId="0" applyFont="1" applyFill="1" applyBorder="1" applyAlignment="1" applyProtection="1">
      <alignment horizontal="justify" vertical="center" wrapText="1"/>
      <protection locked="0"/>
    </xf>
    <xf numFmtId="0" fontId="2" fillId="0" borderId="3" xfId="0" applyFont="1" applyBorder="1" applyAlignment="1" applyProtection="1">
      <alignment horizontal="right" vertical="center" wrapText="1"/>
      <protection locked="0"/>
    </xf>
    <xf numFmtId="0" fontId="4" fillId="0" borderId="3" xfId="0" applyFont="1" applyBorder="1" applyAlignment="1" applyProtection="1">
      <alignment horizontal="right" vertical="center"/>
      <protection locked="0"/>
    </xf>
    <xf numFmtId="0" fontId="5" fillId="0" borderId="0" xfId="0" applyFont="1" applyAlignment="1" applyProtection="1">
      <alignment vertical="center"/>
      <protection locked="0"/>
    </xf>
    <xf numFmtId="0" fontId="2" fillId="2" borderId="1" xfId="0" applyFont="1" applyFill="1" applyBorder="1" applyAlignment="1" applyProtection="1">
      <alignment horizontal="center" vertical="center" wrapText="1"/>
    </xf>
    <xf numFmtId="0" fontId="3" fillId="0" borderId="0" xfId="0" applyFont="1" applyAlignment="1" applyProtection="1">
      <alignment vertical="center"/>
      <protection locked="0"/>
    </xf>
    <xf numFmtId="0" fontId="2" fillId="0" borderId="3"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0" fontId="3" fillId="0" borderId="3" xfId="0" applyFont="1" applyBorder="1" applyAlignment="1" applyProtection="1">
      <alignment horizontal="center" vertical="center" wrapText="1"/>
    </xf>
    <xf numFmtId="0" fontId="2" fillId="2" borderId="3" xfId="0" applyFont="1" applyFill="1" applyBorder="1" applyAlignment="1" applyProtection="1">
      <alignment horizontal="center" vertical="center" wrapText="1"/>
    </xf>
    <xf numFmtId="0" fontId="3" fillId="0" borderId="3" xfId="0" applyFont="1" applyBorder="1" applyAlignment="1" applyProtection="1">
      <alignment horizontal="justify" vertical="top" wrapText="1"/>
      <protection locked="0"/>
    </xf>
    <xf numFmtId="0" fontId="2" fillId="0" borderId="3" xfId="0" applyFont="1" applyBorder="1" applyAlignment="1" applyProtection="1">
      <alignment horizontal="justify" vertical="top" wrapText="1"/>
      <protection locked="0"/>
    </xf>
    <xf numFmtId="165" fontId="9" fillId="2" borderId="3" xfId="1" applyNumberFormat="1" applyFont="1" applyFill="1" applyBorder="1" applyAlignment="1" applyProtection="1">
      <alignment vertical="center"/>
      <protection locked="0"/>
    </xf>
    <xf numFmtId="0" fontId="5" fillId="0" borderId="4" xfId="0" applyFont="1" applyBorder="1" applyAlignment="1" applyProtection="1">
      <alignment horizontal="center" vertical="center"/>
      <protection locked="0"/>
    </xf>
    <xf numFmtId="0" fontId="5" fillId="0" borderId="5" xfId="0" applyFont="1" applyBorder="1" applyAlignment="1" applyProtection="1">
      <alignment horizontal="center" vertical="center"/>
      <protection locked="0"/>
    </xf>
    <xf numFmtId="0" fontId="5" fillId="0" borderId="6" xfId="0" applyFont="1" applyBorder="1" applyAlignment="1" applyProtection="1">
      <alignment horizontal="center" vertical="center"/>
      <protection locked="0"/>
    </xf>
    <xf numFmtId="49" fontId="8" fillId="0" borderId="0" xfId="0" applyNumberFormat="1" applyFont="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7" fillId="0" borderId="7" xfId="0" applyFont="1" applyBorder="1" applyAlignment="1" applyProtection="1">
      <alignment horizontal="center" vertical="center" wrapText="1"/>
    </xf>
    <xf numFmtId="0" fontId="3" fillId="0" borderId="4" xfId="0" applyFont="1" applyBorder="1" applyAlignment="1" applyProtection="1">
      <alignment horizontal="center" vertical="center" wrapText="1"/>
    </xf>
    <xf numFmtId="0" fontId="3" fillId="0" borderId="5" xfId="0" applyFont="1" applyBorder="1" applyAlignment="1" applyProtection="1">
      <alignment horizontal="center" vertical="center" wrapText="1"/>
    </xf>
    <xf numFmtId="0" fontId="3" fillId="0" borderId="6" xfId="0" applyFont="1" applyBorder="1" applyAlignment="1" applyProtection="1">
      <alignment horizontal="center" vertical="center" wrapText="1"/>
    </xf>
    <xf numFmtId="0" fontId="7" fillId="0" borderId="0" xfId="0" applyFont="1" applyAlignment="1" applyProtection="1">
      <alignment horizontal="center" vertical="center" wrapText="1"/>
    </xf>
    <xf numFmtId="0" fontId="6" fillId="0" borderId="0" xfId="0" applyFont="1" applyAlignment="1" applyProtection="1">
      <alignment horizontal="center" vertical="center" wrapText="1"/>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tabSelected="1" topLeftCell="A8" zoomScale="110" zoomScaleNormal="110" zoomScaleSheetLayoutView="50" workbookViewId="0">
      <selection activeCell="H36" sqref="H36"/>
    </sheetView>
  </sheetViews>
  <sheetFormatPr defaultRowHeight="14.25"/>
  <cols>
    <col min="1" max="1" width="7.7109375" style="8" customWidth="1"/>
    <col min="2" max="2" width="52.7109375" style="8" customWidth="1"/>
    <col min="3" max="3" width="7.28515625" style="8" customWidth="1"/>
    <col min="4" max="4" width="9.42578125" style="8" customWidth="1"/>
    <col min="5" max="5" width="12.140625" style="8" customWidth="1"/>
    <col min="6" max="6" width="14.5703125" style="8" customWidth="1"/>
    <col min="7" max="10" width="9.140625" style="8"/>
    <col min="11" max="11" width="9.28515625" style="8" customWidth="1"/>
    <col min="12" max="16384" width="9.140625" style="8"/>
  </cols>
  <sheetData>
    <row r="1" spans="1:11" ht="99.95" customHeight="1">
      <c r="A1" s="35" t="s">
        <v>7</v>
      </c>
      <c r="B1" s="35"/>
      <c r="C1" s="35"/>
      <c r="D1" s="35"/>
      <c r="E1" s="35"/>
      <c r="F1" s="35"/>
    </row>
    <row r="2" spans="1:11" ht="99.95" customHeight="1">
      <c r="A2" s="34" t="s">
        <v>6</v>
      </c>
      <c r="B2" s="34"/>
      <c r="C2" s="34"/>
      <c r="D2" s="34"/>
      <c r="E2" s="34"/>
      <c r="F2" s="34"/>
    </row>
    <row r="3" spans="1:11" ht="99.95" customHeight="1">
      <c r="A3" s="34" t="s">
        <v>17</v>
      </c>
      <c r="B3" s="34"/>
      <c r="C3" s="34"/>
      <c r="D3" s="34"/>
      <c r="E3" s="34"/>
      <c r="F3" s="34"/>
      <c r="K3" s="8" t="s">
        <v>17</v>
      </c>
    </row>
    <row r="4" spans="1:11" ht="99.95" customHeight="1">
      <c r="A4" s="34"/>
      <c r="B4" s="34"/>
      <c r="C4" s="34"/>
      <c r="D4" s="34"/>
      <c r="E4" s="34"/>
      <c r="F4" s="34"/>
    </row>
    <row r="5" spans="1:11" ht="99.95" customHeight="1">
      <c r="A5" s="34"/>
      <c r="B5" s="34"/>
      <c r="C5" s="34"/>
      <c r="D5" s="34"/>
      <c r="E5" s="34"/>
      <c r="F5" s="34"/>
    </row>
    <row r="6" spans="1:11" ht="99.95" customHeight="1">
      <c r="A6" s="34" t="s">
        <v>23</v>
      </c>
      <c r="B6" s="34"/>
      <c r="C6" s="34"/>
      <c r="D6" s="34"/>
      <c r="E6" s="34"/>
      <c r="F6" s="34"/>
    </row>
    <row r="7" spans="1:11" ht="99.95" customHeight="1">
      <c r="A7" s="29" t="s">
        <v>24</v>
      </c>
      <c r="B7" s="29"/>
      <c r="C7" s="29"/>
      <c r="D7" s="29"/>
      <c r="E7" s="29"/>
      <c r="F7" s="29"/>
    </row>
    <row r="8" spans="1:11" ht="99.95" customHeight="1">
      <c r="A8" s="22" t="s">
        <v>40</v>
      </c>
      <c r="B8" s="22"/>
      <c r="C8" s="22"/>
      <c r="D8" s="22"/>
      <c r="E8" s="22"/>
      <c r="F8" s="22"/>
    </row>
    <row r="9" spans="1:11" ht="20.25">
      <c r="A9" s="29" t="s">
        <v>17</v>
      </c>
      <c r="B9" s="29"/>
      <c r="C9" s="29"/>
      <c r="D9" s="29"/>
      <c r="E9" s="29"/>
      <c r="F9" s="29"/>
    </row>
    <row r="10" spans="1:11" ht="20.25" customHeight="1">
      <c r="A10" s="34" t="s">
        <v>23</v>
      </c>
      <c r="B10" s="34"/>
      <c r="C10" s="34"/>
      <c r="D10" s="34"/>
      <c r="E10" s="34"/>
      <c r="F10" s="34"/>
    </row>
    <row r="11" spans="1:11" ht="20.25" customHeight="1">
      <c r="A11" s="29" t="s">
        <v>24</v>
      </c>
      <c r="B11" s="29"/>
      <c r="C11" s="29"/>
      <c r="D11" s="29"/>
      <c r="E11" s="29"/>
      <c r="F11" s="29"/>
    </row>
    <row r="12" spans="1:11" ht="21" thickBot="1">
      <c r="A12" s="30"/>
      <c r="B12" s="30"/>
      <c r="C12" s="30"/>
      <c r="D12" s="30"/>
      <c r="E12" s="30"/>
      <c r="F12" s="30"/>
    </row>
    <row r="13" spans="1:11" s="10" customFormat="1" ht="26.25" thickBot="1">
      <c r="A13" s="9" t="s">
        <v>0</v>
      </c>
      <c r="B13" s="1" t="s">
        <v>1</v>
      </c>
      <c r="C13" s="1" t="s">
        <v>2</v>
      </c>
      <c r="D13" s="1" t="s">
        <v>3</v>
      </c>
      <c r="E13" s="1" t="s">
        <v>18</v>
      </c>
      <c r="F13" s="1" t="s">
        <v>19</v>
      </c>
    </row>
    <row r="14" spans="1:11" s="10" customFormat="1" ht="12.75">
      <c r="A14" s="11">
        <v>1</v>
      </c>
      <c r="B14" s="2" t="s">
        <v>25</v>
      </c>
      <c r="C14" s="26"/>
      <c r="D14" s="27"/>
      <c r="E14" s="28"/>
      <c r="F14" s="12"/>
    </row>
    <row r="15" spans="1:11" s="10" customFormat="1" ht="175.5" customHeight="1">
      <c r="A15" s="12">
        <v>1.1000000000000001</v>
      </c>
      <c r="B15" s="3" t="s">
        <v>28</v>
      </c>
      <c r="C15" s="13" t="s">
        <v>10</v>
      </c>
      <c r="D15" s="13">
        <v>1</v>
      </c>
      <c r="E15" s="13">
        <v>0</v>
      </c>
      <c r="F15" s="14">
        <f>D15*E15</f>
        <v>0</v>
      </c>
    </row>
    <row r="16" spans="1:11" s="10" customFormat="1" ht="105.75" customHeight="1">
      <c r="A16" s="12">
        <v>1.2</v>
      </c>
      <c r="B16" s="16" t="s">
        <v>29</v>
      </c>
      <c r="C16" s="13" t="s">
        <v>14</v>
      </c>
      <c r="D16" s="13">
        <v>370</v>
      </c>
      <c r="E16" s="13">
        <v>0</v>
      </c>
      <c r="F16" s="14">
        <f>E16*D16</f>
        <v>0</v>
      </c>
    </row>
    <row r="17" spans="1:6" s="10" customFormat="1" ht="12.75">
      <c r="A17" s="12"/>
      <c r="B17" s="4" t="s">
        <v>4</v>
      </c>
      <c r="C17" s="31"/>
      <c r="D17" s="32"/>
      <c r="E17" s="33"/>
      <c r="F17" s="15">
        <f>SUM(F15:F16)</f>
        <v>0</v>
      </c>
    </row>
    <row r="18" spans="1:6">
      <c r="A18" s="11">
        <v>2</v>
      </c>
      <c r="B18" s="2" t="s">
        <v>12</v>
      </c>
      <c r="C18" s="26"/>
      <c r="D18" s="27"/>
      <c r="E18" s="28"/>
      <c r="F18" s="12"/>
    </row>
    <row r="19" spans="1:6" ht="75" customHeight="1">
      <c r="A19" s="12">
        <v>2.1</v>
      </c>
      <c r="B19" s="2" t="s">
        <v>26</v>
      </c>
      <c r="C19" s="13" t="s">
        <v>11</v>
      </c>
      <c r="D19" s="13">
        <v>3.6</v>
      </c>
      <c r="E19" s="13">
        <v>0</v>
      </c>
      <c r="F19" s="14">
        <f t="shared" ref="F19" si="0">D19*E19</f>
        <v>0</v>
      </c>
    </row>
    <row r="20" spans="1:6" ht="117" customHeight="1">
      <c r="A20" s="12">
        <v>2.2000000000000002</v>
      </c>
      <c r="B20" s="3" t="s">
        <v>27</v>
      </c>
      <c r="C20" s="13" t="s">
        <v>11</v>
      </c>
      <c r="D20" s="13">
        <v>7.5</v>
      </c>
      <c r="E20" s="13">
        <v>0</v>
      </c>
      <c r="F20" s="14">
        <f t="shared" ref="F20:F22" si="1">D20*E20</f>
        <v>0</v>
      </c>
    </row>
    <row r="21" spans="1:6" ht="154.5" customHeight="1">
      <c r="A21" s="12">
        <v>2.2999999999999998</v>
      </c>
      <c r="B21" s="2" t="s">
        <v>30</v>
      </c>
      <c r="C21" s="13" t="s">
        <v>13</v>
      </c>
      <c r="D21" s="13">
        <v>36</v>
      </c>
      <c r="E21" s="13">
        <v>0</v>
      </c>
      <c r="F21" s="14">
        <f t="shared" ref="F21" si="2">D21*E21</f>
        <v>0</v>
      </c>
    </row>
    <row r="22" spans="1:6" ht="82.5" customHeight="1">
      <c r="A22" s="12">
        <v>2.4</v>
      </c>
      <c r="B22" s="3" t="s">
        <v>31</v>
      </c>
      <c r="C22" s="13" t="s">
        <v>14</v>
      </c>
      <c r="D22" s="13">
        <v>24</v>
      </c>
      <c r="E22" s="13">
        <v>0</v>
      </c>
      <c r="F22" s="14">
        <f t="shared" si="1"/>
        <v>0</v>
      </c>
    </row>
    <row r="23" spans="1:6" s="10" customFormat="1" ht="12.75">
      <c r="A23" s="12"/>
      <c r="B23" s="4" t="s">
        <v>4</v>
      </c>
      <c r="C23" s="31"/>
      <c r="D23" s="32"/>
      <c r="E23" s="33"/>
      <c r="F23" s="15">
        <f>SUM(F19:F22)</f>
        <v>0</v>
      </c>
    </row>
    <row r="24" spans="1:6">
      <c r="A24" s="11">
        <v>3</v>
      </c>
      <c r="B24" s="2" t="s">
        <v>15</v>
      </c>
      <c r="C24" s="26"/>
      <c r="D24" s="27"/>
      <c r="E24" s="28"/>
      <c r="F24" s="12"/>
    </row>
    <row r="25" spans="1:6" ht="374.25" customHeight="1">
      <c r="A25" s="12">
        <v>3.1</v>
      </c>
      <c r="B25" s="3" t="s">
        <v>33</v>
      </c>
      <c r="C25" s="13" t="s">
        <v>10</v>
      </c>
      <c r="D25" s="13">
        <v>1</v>
      </c>
      <c r="E25" s="13">
        <v>0</v>
      </c>
      <c r="F25" s="14">
        <f>E25*D25</f>
        <v>0</v>
      </c>
    </row>
    <row r="26" spans="1:6" ht="66" customHeight="1">
      <c r="A26" s="12">
        <v>3.2</v>
      </c>
      <c r="B26" s="3" t="s">
        <v>20</v>
      </c>
      <c r="C26" s="13" t="s">
        <v>14</v>
      </c>
      <c r="D26" s="13">
        <v>15</v>
      </c>
      <c r="E26" s="13">
        <v>0</v>
      </c>
      <c r="F26" s="14">
        <f t="shared" ref="F26" si="3">D26*E26</f>
        <v>0</v>
      </c>
    </row>
    <row r="27" spans="1:6">
      <c r="A27" s="12">
        <v>3.3</v>
      </c>
      <c r="B27" s="3" t="s">
        <v>32</v>
      </c>
      <c r="C27" s="13" t="s">
        <v>14</v>
      </c>
      <c r="D27" s="13">
        <v>25</v>
      </c>
      <c r="E27" s="13">
        <v>0</v>
      </c>
      <c r="F27" s="14">
        <f>E27*D27</f>
        <v>0</v>
      </c>
    </row>
    <row r="28" spans="1:6" ht="67.5" customHeight="1">
      <c r="A28" s="12">
        <v>3.4</v>
      </c>
      <c r="B28" s="2" t="s">
        <v>34</v>
      </c>
      <c r="C28" s="13" t="s">
        <v>10</v>
      </c>
      <c r="D28" s="13">
        <v>2</v>
      </c>
      <c r="E28" s="13">
        <v>0</v>
      </c>
      <c r="F28" s="14">
        <f t="shared" ref="F28" si="4">D28*E28</f>
        <v>0</v>
      </c>
    </row>
    <row r="29" spans="1:6" ht="118.5" customHeight="1">
      <c r="A29" s="12">
        <v>3.5</v>
      </c>
      <c r="B29" s="5" t="s">
        <v>38</v>
      </c>
      <c r="C29" s="13" t="s">
        <v>10</v>
      </c>
      <c r="D29" s="13">
        <v>2</v>
      </c>
      <c r="E29" s="13">
        <v>0</v>
      </c>
      <c r="F29" s="14">
        <f>E29*D29</f>
        <v>0</v>
      </c>
    </row>
    <row r="30" spans="1:6" ht="91.5" customHeight="1">
      <c r="A30" s="12">
        <v>3.6</v>
      </c>
      <c r="B30" s="17" t="s">
        <v>39</v>
      </c>
      <c r="C30" s="13" t="s">
        <v>21</v>
      </c>
      <c r="D30" s="13">
        <v>40</v>
      </c>
      <c r="E30" s="13">
        <v>0</v>
      </c>
      <c r="F30" s="14">
        <f>E30*D30</f>
        <v>0</v>
      </c>
    </row>
    <row r="31" spans="1:6">
      <c r="A31" s="12"/>
      <c r="B31" s="4" t="s">
        <v>4</v>
      </c>
      <c r="C31" s="31"/>
      <c r="D31" s="32"/>
      <c r="E31" s="33"/>
      <c r="F31" s="15">
        <f>SUM(F25:F30)</f>
        <v>0</v>
      </c>
    </row>
    <row r="32" spans="1:6" s="10" customFormat="1" ht="12.75">
      <c r="A32" s="11">
        <v>4</v>
      </c>
      <c r="B32" s="2" t="s">
        <v>16</v>
      </c>
      <c r="C32" s="26"/>
      <c r="D32" s="27"/>
      <c r="E32" s="28"/>
      <c r="F32" s="12"/>
    </row>
    <row r="33" spans="1:11" s="10" customFormat="1" ht="72" customHeight="1">
      <c r="A33" s="12">
        <v>4.0999999999999996</v>
      </c>
      <c r="B33" s="3" t="s">
        <v>22</v>
      </c>
      <c r="C33" s="13" t="s">
        <v>21</v>
      </c>
      <c r="D33" s="13">
        <v>15</v>
      </c>
      <c r="E33" s="13">
        <v>0</v>
      </c>
      <c r="F33" s="12">
        <f>E33*D33</f>
        <v>0</v>
      </c>
    </row>
    <row r="34" spans="1:11" s="10" customFormat="1" ht="96" customHeight="1">
      <c r="A34" s="12">
        <v>4.2</v>
      </c>
      <c r="B34" s="3" t="s">
        <v>35</v>
      </c>
      <c r="C34" s="13" t="s">
        <v>10</v>
      </c>
      <c r="D34" s="13">
        <v>1</v>
      </c>
      <c r="E34" s="13">
        <v>0</v>
      </c>
      <c r="F34" s="14">
        <f>D34*E34</f>
        <v>0</v>
      </c>
    </row>
    <row r="35" spans="1:11" s="10" customFormat="1" ht="86.25" customHeight="1">
      <c r="A35" s="12">
        <v>4.3</v>
      </c>
      <c r="B35" s="5" t="s">
        <v>36</v>
      </c>
      <c r="C35" s="13" t="s">
        <v>10</v>
      </c>
      <c r="D35" s="13">
        <v>1</v>
      </c>
      <c r="E35" s="13">
        <v>0</v>
      </c>
      <c r="F35" s="14">
        <f>D35*E35</f>
        <v>0</v>
      </c>
    </row>
    <row r="36" spans="1:11" s="10" customFormat="1" ht="88.5" customHeight="1">
      <c r="A36" s="12">
        <v>4.4000000000000004</v>
      </c>
      <c r="B36" s="5" t="s">
        <v>37</v>
      </c>
      <c r="C36" s="13" t="s">
        <v>10</v>
      </c>
      <c r="D36" s="13">
        <v>2</v>
      </c>
      <c r="E36" s="13">
        <v>0</v>
      </c>
      <c r="F36" s="14">
        <f>D36*E36</f>
        <v>0</v>
      </c>
      <c r="K36" s="10" t="s">
        <v>17</v>
      </c>
    </row>
    <row r="37" spans="1:11" s="10" customFormat="1" ht="12.75">
      <c r="A37" s="12"/>
      <c r="B37" s="4" t="s">
        <v>4</v>
      </c>
      <c r="C37" s="31"/>
      <c r="D37" s="32"/>
      <c r="E37" s="33"/>
      <c r="F37" s="15">
        <f>SUM(F33:F36)</f>
        <v>0</v>
      </c>
    </row>
    <row r="38" spans="1:11">
      <c r="A38" s="12"/>
      <c r="B38" s="6" t="s">
        <v>5</v>
      </c>
      <c r="C38" s="23"/>
      <c r="D38" s="24"/>
      <c r="E38" s="25"/>
      <c r="F38" s="15">
        <f>SUM(F31,F37,F17,F23)</f>
        <v>0</v>
      </c>
    </row>
    <row r="39" spans="1:11">
      <c r="B39" s="20"/>
      <c r="C39" s="20"/>
      <c r="D39" s="20"/>
      <c r="E39" s="20"/>
      <c r="F39" s="20"/>
    </row>
    <row r="40" spans="1:11" ht="15">
      <c r="B40" s="7" t="s">
        <v>9</v>
      </c>
      <c r="C40" s="19" t="s">
        <v>8</v>
      </c>
      <c r="D40" s="20"/>
      <c r="E40" s="21"/>
      <c r="F40" s="18" t="s">
        <v>17</v>
      </c>
    </row>
  </sheetData>
  <sheetProtection formatCells="0" formatColumns="0" formatRows="0" insertRows="0" deleteRows="0"/>
  <mergeCells count="23">
    <mergeCell ref="A1:F1"/>
    <mergeCell ref="A2:F2"/>
    <mergeCell ref="A6:F6"/>
    <mergeCell ref="A7:F7"/>
    <mergeCell ref="A3:F3"/>
    <mergeCell ref="A4:F4"/>
    <mergeCell ref="A5:F5"/>
    <mergeCell ref="C40:E40"/>
    <mergeCell ref="B39:F39"/>
    <mergeCell ref="A8:F8"/>
    <mergeCell ref="C38:E38"/>
    <mergeCell ref="C32:E32"/>
    <mergeCell ref="A11:F11"/>
    <mergeCell ref="A12:F12"/>
    <mergeCell ref="C37:E37"/>
    <mergeCell ref="A9:F9"/>
    <mergeCell ref="A10:F10"/>
    <mergeCell ref="C24:E24"/>
    <mergeCell ref="C31:E31"/>
    <mergeCell ref="C14:E14"/>
    <mergeCell ref="C17:E17"/>
    <mergeCell ref="C18:E18"/>
    <mergeCell ref="C23:E23"/>
  </mergeCells>
  <phoneticPr fontId="0" type="noConversion"/>
  <pageMargins left="0.70866141732283472" right="0.70866141732283472" top="0.74803149606299213" bottom="0.74803149606299213" header="0.31496062992125984" footer="0.31496062992125984"/>
  <pageSetup paperSize="9" scale="81" orientation="portrait" r:id="rId1"/>
  <headerFooter differentFirst="1">
    <oddFooter>&amp;C&amp;P / &amp;N</oddFooter>
  </headerFooter>
  <rowBreaks count="1" manualBreakCount="1">
    <brk id="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BOQ</vt:lpstr>
      <vt:lpstr>BOQ!Print_Area</vt:lpstr>
      <vt:lpstr>BOQ!Print_Titles</vt:lpstr>
    </vt:vector>
  </TitlesOfParts>
  <Company>Grizli777</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 Hussein Alwan Khrebit Al-Taie</dc:creator>
  <cp:lastModifiedBy>Ali Hussein Alwan Khrebit Al-Taie</cp:lastModifiedBy>
  <cp:lastPrinted>2016-11-15T07:05:07Z</cp:lastPrinted>
  <dcterms:created xsi:type="dcterms:W3CDTF">2008-10-18T00:30:04Z</dcterms:created>
  <dcterms:modified xsi:type="dcterms:W3CDTF">2017-02-08T10:31:34Z</dcterms:modified>
</cp:coreProperties>
</file>