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842365\Desktop\Ongoing Projects\Rashdiya WS\4 Tender\"/>
    </mc:Choice>
  </mc:AlternateContent>
  <bookViews>
    <workbookView xWindow="0" yWindow="0" windowWidth="21600" windowHeight="9735"/>
  </bookViews>
  <sheets>
    <sheet name="BoQ" sheetId="1" r:id="rId1"/>
  </sheets>
  <definedNames>
    <definedName name="_Hlk184305600" localSheetId="0">BoQ!#REF!</definedName>
    <definedName name="_Hlk184680997" localSheetId="0">BoQ!#REF!</definedName>
    <definedName name="OLE_LINK8" localSheetId="0">BoQ!#REF!</definedName>
    <definedName name="_xlnm.Print_Area" localSheetId="0">BoQ!$A$1:$F$31</definedName>
    <definedName name="_xlnm.Print_Titles" localSheetId="0">BoQ!$9:$12</definedName>
  </definedName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1" l="1"/>
  <c r="F22" i="1"/>
  <c r="F21" i="1"/>
  <c r="F27" i="1" l="1"/>
  <c r="F26" i="1"/>
  <c r="F17" i="1" l="1"/>
  <c r="F16" i="1" l="1"/>
  <c r="F20" i="1" l="1"/>
  <c r="F15" i="1" l="1"/>
  <c r="F23" i="1" l="1"/>
  <c r="F24" i="1"/>
  <c r="F28" i="1" l="1"/>
  <c r="F14" i="1"/>
  <c r="F18" i="1" s="1"/>
  <c r="F29" i="1" s="1"/>
</calcChain>
</file>

<file path=xl/sharedStrings.xml><?xml version="1.0" encoding="utf-8"?>
<sst xmlns="http://schemas.openxmlformats.org/spreadsheetml/2006/main" count="68" uniqueCount="46">
  <si>
    <t>The International Committee of the Red Cross</t>
  </si>
  <si>
    <t>WATER &amp; HABITAT DEPARTMENT</t>
  </si>
  <si>
    <t>Item</t>
  </si>
  <si>
    <t>Description</t>
  </si>
  <si>
    <t>Unit</t>
  </si>
  <si>
    <t>Qty</t>
  </si>
  <si>
    <r>
      <t xml:space="preserve">Unit Price  </t>
    </r>
    <r>
      <rPr>
        <sz val="10"/>
        <color indexed="8"/>
        <rFont val="Arial"/>
        <family val="2"/>
      </rPr>
      <t>(USD)</t>
    </r>
  </si>
  <si>
    <r>
      <t xml:space="preserve">Total Price </t>
    </r>
    <r>
      <rPr>
        <sz val="10"/>
        <color indexed="8"/>
        <rFont val="Arial"/>
        <family val="2"/>
      </rPr>
      <t>(USD)</t>
    </r>
  </si>
  <si>
    <t xml:space="preserve"> </t>
  </si>
  <si>
    <t>ea.</t>
  </si>
  <si>
    <t>n° of calendar days</t>
  </si>
  <si>
    <t>Duration</t>
  </si>
  <si>
    <t>Rashdiya / WS / Upgrade</t>
  </si>
  <si>
    <t xml:space="preserve">Rashdiya / Istiqlal  /  Baghdad </t>
  </si>
  <si>
    <t>June 2017</t>
  </si>
  <si>
    <t>A</t>
  </si>
  <si>
    <t>Rashdiya WTP</t>
  </si>
  <si>
    <t>A.1</t>
  </si>
  <si>
    <r>
      <t xml:space="preserve">Scraper Repair: </t>
    </r>
    <r>
      <rPr>
        <sz val="10"/>
        <rFont val="Arial"/>
        <family val="2"/>
      </rPr>
      <t>Provision of materials, work and all the requirements to repair the mechanical movement of the settling tank's scraper. The job includes using the required crane to lift the scraper structure and repair the central drive components, that includes replacing any defcted parts, ball bearing, fixation as directed by the authority and ICRC engineers in order to ensure smooth and proper movement for the scraper structure.</t>
    </r>
  </si>
  <si>
    <t>A.2</t>
  </si>
  <si>
    <t>A.3</t>
  </si>
  <si>
    <r>
      <t xml:space="preserve">Scraper Motor and Gearbox: </t>
    </r>
    <r>
      <rPr>
        <sz val="10"/>
        <rFont val="Arial"/>
        <family val="2"/>
      </rPr>
      <t xml:space="preserve">Supply and install new motor for the scraper with gearbox of specification (1.1 kW, 1420 rpm for the motor and 900:1 gear ratio) standardized for clarifier size requirements and of best quality available.
The work includes; dismantle the old components and submit to the plan't administration , supply and install new 4 sets(front pair &amp; rear pair) heavy duty rubber wheel (same size and spec. as the existing ones) fit for the platform movement, the circular rail and the tank requirements with all electrical connections (cable feeder, complete electrical control panel, etc.), testing and operating successfully </t>
    </r>
  </si>
  <si>
    <r>
      <t xml:space="preserve">Flash mixer motor and G. box (Rapid mix): </t>
    </r>
    <r>
      <rPr>
        <sz val="10"/>
        <rFont val="Arial"/>
        <family val="2"/>
      </rPr>
      <t xml:space="preserve">Supply and install new motor for the flash mixer with gearbox of specification (5.5 kW for the motor and 56:1 gear ratio) standardized for the flash mixing size requirements and of best quality available.
The work includes; dismantle the old components and submit to the plant's admin. , supply and install new electrical starter to be installed inside the existing control panel with all electrical requirements (circuit, protection, hour meter, indication lamps, voltmeters, etc.) testing and operating successfully </t>
    </r>
  </si>
  <si>
    <t>A.4</t>
  </si>
  <si>
    <r>
      <t>Flocculator mixer motor and G. box (slow mix):</t>
    </r>
    <r>
      <rPr>
        <sz val="10"/>
        <rFont val="Arial"/>
        <family val="2"/>
      </rPr>
      <t xml:space="preserve"> Supply and install new motor for the flocculator mixer with gearbox of specification (0.55 kW  for the motor and 455:1 gear ratio) standardized for the flocculator mixing size requirements and of best quality available.
The work includes; dismantle the old components and submit to the plant's admin,  supply and install new electrical starter to be installed inside the existing control panel with all electrical requirements ( circuit, protection, hour meter, indication lamps, voltmeters, etc.) testing and operating successfully</t>
    </r>
    <r>
      <rPr>
        <b/>
        <sz val="10"/>
        <rFont val="Arial"/>
        <family val="2"/>
      </rPr>
      <t xml:space="preserve"> </t>
    </r>
  </si>
  <si>
    <t>B</t>
  </si>
  <si>
    <t>Mohammed Sakran BS</t>
  </si>
  <si>
    <t>B.1</t>
  </si>
  <si>
    <t>B.2</t>
  </si>
  <si>
    <t>B.3</t>
  </si>
  <si>
    <t>B.4</t>
  </si>
  <si>
    <r>
      <t>Check valve:</t>
    </r>
    <r>
      <rPr>
        <sz val="10"/>
        <rFont val="Arial"/>
        <family val="2"/>
      </rPr>
      <t xml:space="preserve"> Supply, install, connect and Operate new double-flanged non return valve (check valve) of size 300 mm, Turkish, italian or equivalent quality, with all accessories of flange adapter,the work includes install the new valve in place, make all the required piping alignment, testing and check for no leakage and provide all required materials, tools and labors to complete the work properly and neatly.</t>
    </r>
  </si>
  <si>
    <r>
      <t>Ditto, but for</t>
    </r>
    <r>
      <rPr>
        <b/>
        <sz val="10"/>
        <rFont val="Arial"/>
        <family val="2"/>
      </rPr>
      <t xml:space="preserve"> foot valve</t>
    </r>
    <r>
      <rPr>
        <sz val="10"/>
        <rFont val="Arial"/>
        <family val="2"/>
      </rPr>
      <t xml:space="preserve"> of size 300 mm</t>
    </r>
  </si>
  <si>
    <r>
      <t xml:space="preserve">Ditto, but for </t>
    </r>
    <r>
      <rPr>
        <b/>
        <sz val="10"/>
        <rFont val="Arial"/>
        <family val="2"/>
      </rPr>
      <t>gate valve</t>
    </r>
    <r>
      <rPr>
        <sz val="10"/>
        <rFont val="Arial"/>
        <family val="2"/>
      </rPr>
      <t xml:space="preserve"> of size 300 mm</t>
    </r>
  </si>
  <si>
    <t>B.5</t>
  </si>
  <si>
    <t>B.6</t>
  </si>
  <si>
    <t>B.7</t>
  </si>
  <si>
    <t xml:space="preserve">Sub Total </t>
  </si>
  <si>
    <t xml:space="preserve"> Grand Total </t>
  </si>
  <si>
    <r>
      <rPr>
        <b/>
        <sz val="10"/>
        <rFont val="Arial"/>
        <family val="2"/>
      </rPr>
      <t>High Lift Pump:</t>
    </r>
    <r>
      <rPr>
        <sz val="10"/>
        <rFont val="Arial"/>
        <family val="2"/>
      </rPr>
      <t xml:space="preserve"> Supply, install, connect, and operate new High lift pump (Horizontal split case with motor) of western origin (Italian Caprari or equivalent western made), Pump Specifications (Q= 1000 m3/h, H= 50 m, Bronze Impeller), the contractor should submit certificate of origin for the supplied pumps as well as pump efficiency &amp; flow curve that matches the requested pump capacity.
The work includes dismantling the old submersible pumps setup and submit to the station's administration. casting the required plinth of reinforced concrete then Installing and connecting the new pump in place with all the required electrical , piping arrangments and modifications to the inlet/outlet if exist or seen necessary. the work also includes all accessories, fexible rubber joint of suitable size ( In + Out), washers, flanges, adapter, pressure gauges, necessary pump alignment and fixation to make the work in a proper way and according to the standards with all the requirements to achieve best electrical connection, testing and successful operation.                                               </t>
    </r>
  </si>
  <si>
    <t>m.l</t>
  </si>
  <si>
    <t>B.8</t>
  </si>
  <si>
    <r>
      <t>Galvanized steel Pipe</t>
    </r>
    <r>
      <rPr>
        <sz val="10"/>
        <rFont val="Arial"/>
        <family val="2"/>
      </rPr>
      <t>: Supply, lay, connect and test new galvanized steel pipe, flanged type 300 mm dia. to be connected from the foot valve to the pump inlet and from the pump outlet to the existing transmission line. the work includes all requirements to test and operate the line properly .The price includes all required fittings and accessories (flanges, washers, bolts, nuts, adapter, elbow, welding, and painting to ensure neat and proper operation.</t>
    </r>
  </si>
  <si>
    <r>
      <t xml:space="preserve">Low tension cable: </t>
    </r>
    <r>
      <rPr>
        <sz val="10"/>
        <rFont val="Arial"/>
        <family val="2"/>
      </rPr>
      <t>Supply, lay underground and connect new armored cable (copper) , size ( 3 X 240 + 120 mm² ) of jordan or turkish origin. The work includes all the required modifications and accessories (trench, glands, sleeves, terminals, covering, etc.) to complete the job properly and successfully.</t>
    </r>
  </si>
  <si>
    <r>
      <rPr>
        <b/>
        <sz val="10"/>
        <rFont val="Arial"/>
        <family val="2"/>
      </rPr>
      <t>High tension cable</t>
    </r>
    <r>
      <rPr>
        <sz val="10"/>
        <rFont val="Arial"/>
        <family val="2"/>
      </rPr>
      <t>: Supply, lay and connect H.T cable size ( 3 X 120 mm² ) of jordan or turkish origin, the cable should be  connecting to the new ground transformer (new transformer will be supplied and installed by the Baghdad DoW). The work includes all the required modifications and accessories (trench, glands, sleeves, terminals, covering, etc.) to complete the job properly and successfully.</t>
    </r>
  </si>
  <si>
    <r>
      <rPr>
        <b/>
        <sz val="10"/>
        <rFont val="Arial"/>
        <family val="2"/>
      </rPr>
      <t xml:space="preserve">MDB &amp; soft starter: </t>
    </r>
    <r>
      <rPr>
        <sz val="10"/>
        <rFont val="Arial"/>
        <family val="2"/>
      </rPr>
      <t xml:space="preserve">                                                                                       Supply, install, connect and test a new main distribution board (MDB) of best quality and components,The board shall be installed close to the location of new pumps and consists of the following components :                                                                   ● Suitable one-door steel cabinet IP55             
● Bus-bar of section area suitable for 630 Amps,
● Main MCCB of 630 Amps ,
● new electrical soft starter(Schneider, Miller)  of 250 kW for the new pump.          
● suitable pump safety switch                                                      ● Sets of electrical gauges,light accessories, push buttons,  necessary wiring, indication lamps, Ammeters, voltmeter, terminals, cable glands, fixation…etc.
All materials must be new and of Scheider or miller brand</t>
    </r>
  </si>
</sst>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charset val="178"/>
      <scheme val="minor"/>
    </font>
    <font>
      <b/>
      <sz val="20"/>
      <color indexed="8"/>
      <name val="Arial"/>
      <family val="2"/>
    </font>
    <font>
      <sz val="11"/>
      <color indexed="8"/>
      <name val="Arial"/>
      <family val="2"/>
    </font>
    <font>
      <b/>
      <sz val="16"/>
      <color indexed="8"/>
      <name val="Arial"/>
      <family val="2"/>
    </font>
    <font>
      <b/>
      <sz val="16"/>
      <name val="Arial"/>
      <family val="2"/>
    </font>
    <font>
      <sz val="16"/>
      <name val="Arial"/>
      <family val="2"/>
    </font>
    <font>
      <b/>
      <sz val="16"/>
      <color indexed="10"/>
      <name val="Arial"/>
      <family val="2"/>
    </font>
    <font>
      <b/>
      <sz val="10"/>
      <color indexed="8"/>
      <name val="Arial"/>
      <family val="2"/>
    </font>
    <font>
      <sz val="10"/>
      <color indexed="8"/>
      <name val="Arial"/>
      <family val="2"/>
    </font>
    <font>
      <b/>
      <sz val="10"/>
      <name val="Arial"/>
      <family val="2"/>
    </font>
    <font>
      <sz val="10"/>
      <name val="Arial"/>
      <family val="2"/>
    </font>
    <font>
      <b/>
      <sz val="11"/>
      <color indexed="8"/>
      <name val="Arial"/>
      <family val="2"/>
    </font>
    <font>
      <b/>
      <sz val="11"/>
      <color rgb="FFFF0000"/>
      <name val="Arial"/>
      <family val="2"/>
    </font>
  </fonts>
  <fills count="5">
    <fill>
      <patternFill patternType="none"/>
    </fill>
    <fill>
      <patternFill patternType="gray125"/>
    </fill>
    <fill>
      <patternFill patternType="solid">
        <fgColor indexed="22"/>
        <bgColor indexed="64"/>
      </patternFill>
    </fill>
    <fill>
      <patternFill patternType="solid">
        <fgColor rgb="FFEFF274"/>
        <bgColor indexed="64"/>
      </patternFill>
    </fill>
    <fill>
      <patternFill patternType="solid">
        <fgColor theme="0" tint="-0.249977111117893"/>
        <bgColor indexed="64"/>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0" borderId="0" xfId="0" applyFont="1" applyAlignment="1" applyProtection="1">
      <alignment vertical="center"/>
      <protection locked="0"/>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8" fillId="0" borderId="0" xfId="0" applyFont="1" applyAlignment="1" applyProtection="1">
      <alignment vertical="center"/>
      <protection locked="0"/>
    </xf>
    <xf numFmtId="0" fontId="9" fillId="0" borderId="4"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protection locked="0"/>
    </xf>
    <xf numFmtId="0" fontId="10" fillId="0" borderId="4"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xf>
    <xf numFmtId="0" fontId="8" fillId="0" borderId="4" xfId="0" applyFont="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11" fillId="0" borderId="0" xfId="0" applyFont="1" applyFill="1" applyAlignment="1" applyProtection="1">
      <alignment vertical="center"/>
      <protection locked="0"/>
    </xf>
    <xf numFmtId="3" fontId="8" fillId="3" borderId="4" xfId="0" applyNumberFormat="1" applyFont="1" applyFill="1" applyBorder="1" applyAlignment="1" applyProtection="1">
      <alignment horizontal="center" vertical="center" wrapText="1"/>
      <protection locked="0"/>
    </xf>
    <xf numFmtId="3" fontId="8" fillId="0" borderId="4" xfId="0" applyNumberFormat="1" applyFont="1" applyBorder="1" applyAlignment="1" applyProtection="1">
      <alignment horizontal="center" vertical="center" wrapText="1"/>
    </xf>
    <xf numFmtId="3" fontId="8" fillId="0" borderId="4" xfId="0" applyNumberFormat="1" applyFont="1" applyFill="1" applyBorder="1" applyAlignment="1" applyProtection="1">
      <alignment horizontal="center" vertical="center" wrapText="1"/>
      <protection locked="0"/>
    </xf>
    <xf numFmtId="0" fontId="10" fillId="0" borderId="4" xfId="0" applyFont="1" applyBorder="1" applyAlignment="1" applyProtection="1">
      <alignment horizontal="left" vertical="top" wrapText="1"/>
      <protection locked="0"/>
    </xf>
    <xf numFmtId="0" fontId="7" fillId="2" borderId="3" xfId="0" applyFont="1" applyFill="1" applyBorder="1" applyAlignment="1" applyProtection="1">
      <alignment horizontal="center" vertical="top" wrapText="1"/>
    </xf>
    <xf numFmtId="0" fontId="9" fillId="0" borderId="4" xfId="0" applyFont="1" applyBorder="1" applyAlignment="1" applyProtection="1">
      <alignment horizontal="justify" vertical="top" wrapText="1"/>
      <protection locked="0"/>
    </xf>
    <xf numFmtId="0" fontId="9" fillId="0" borderId="4" xfId="0" applyFont="1" applyBorder="1" applyAlignment="1" applyProtection="1">
      <alignment horizontal="left" vertical="top" wrapText="1"/>
      <protection locked="0"/>
    </xf>
    <xf numFmtId="0" fontId="7" fillId="0" borderId="4" xfId="0" applyFont="1" applyBorder="1" applyAlignment="1" applyProtection="1">
      <alignment horizontal="right" vertical="top" wrapText="1"/>
      <protection locked="0"/>
    </xf>
    <xf numFmtId="0" fontId="2" fillId="0" borderId="0" xfId="0" applyFont="1" applyAlignment="1" applyProtection="1">
      <alignment vertical="top"/>
      <protection locked="0"/>
    </xf>
    <xf numFmtId="0" fontId="9" fillId="0" borderId="4" xfId="0" applyFont="1" applyBorder="1" applyAlignment="1" applyProtection="1">
      <alignment horizontal="right" vertical="top" wrapText="1"/>
      <protection locked="0"/>
    </xf>
    <xf numFmtId="3" fontId="7" fillId="4" borderId="4" xfId="0" applyNumberFormat="1" applyFont="1" applyFill="1" applyBorder="1" applyAlignment="1" applyProtection="1">
      <alignment horizontal="center" vertical="center" wrapText="1"/>
    </xf>
    <xf numFmtId="3" fontId="7" fillId="4" borderId="4" xfId="0" applyNumberFormat="1" applyFont="1" applyFill="1" applyBorder="1" applyAlignment="1" applyProtection="1">
      <alignment horizontal="center" vertical="center" wrapText="1"/>
      <protection locked="0"/>
    </xf>
    <xf numFmtId="0" fontId="11" fillId="0" borderId="4" xfId="0" applyFont="1" applyBorder="1" applyAlignment="1" applyProtection="1">
      <alignment horizontal="right"/>
      <protection locked="0"/>
    </xf>
    <xf numFmtId="3" fontId="12" fillId="2" borderId="4" xfId="0" applyNumberFormat="1" applyFont="1" applyFill="1" applyBorder="1" applyAlignment="1" applyProtection="1">
      <alignment horizontal="center" vertical="center" wrapText="1"/>
    </xf>
    <xf numFmtId="0" fontId="9" fillId="0" borderId="8" xfId="0" applyFont="1" applyBorder="1" applyAlignment="1">
      <alignment horizontal="justify" vertical="top" wrapText="1" readingOrder="1"/>
    </xf>
    <xf numFmtId="0" fontId="4"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49" fontId="5" fillId="0" borderId="0" xfId="0" applyNumberFormat="1" applyFont="1" applyAlignment="1" applyProtection="1">
      <alignment horizontal="center" vertical="center" wrapText="1"/>
      <protection locked="0"/>
    </xf>
    <xf numFmtId="0" fontId="6" fillId="0" borderId="1" xfId="0" applyFont="1" applyBorder="1" applyAlignment="1" applyProtection="1">
      <alignment horizontal="center" vertical="center" wrapText="1"/>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EFF2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25" zoomScaleNormal="100" zoomScaleSheetLayoutView="50" workbookViewId="0">
      <selection activeCell="B26" sqref="B26"/>
    </sheetView>
  </sheetViews>
  <sheetFormatPr defaultRowHeight="14.25"/>
  <cols>
    <col min="1" max="1" width="7.7109375" style="1" customWidth="1"/>
    <col min="2" max="2" width="52.5703125" style="20" customWidth="1"/>
    <col min="3" max="3" width="7.7109375" style="1" customWidth="1"/>
    <col min="4" max="4" width="10.7109375" style="1" customWidth="1"/>
    <col min="5" max="6" width="14.5703125" style="1" customWidth="1"/>
    <col min="7" max="16384" width="9.140625" style="1"/>
  </cols>
  <sheetData>
    <row r="1" spans="1:13" ht="99.95" customHeight="1">
      <c r="A1" s="28" t="s">
        <v>0</v>
      </c>
      <c r="B1" s="28"/>
      <c r="C1" s="28"/>
      <c r="D1" s="28"/>
      <c r="E1" s="28"/>
      <c r="F1" s="28"/>
    </row>
    <row r="2" spans="1:13" ht="99.95" customHeight="1">
      <c r="A2" s="29" t="s">
        <v>1</v>
      </c>
      <c r="B2" s="29"/>
      <c r="C2" s="29"/>
      <c r="D2" s="29"/>
      <c r="E2" s="29"/>
      <c r="F2" s="29"/>
    </row>
    <row r="3" spans="1:13" ht="99.95" customHeight="1">
      <c r="A3" s="29" t="s">
        <v>8</v>
      </c>
      <c r="B3" s="29"/>
      <c r="C3" s="29"/>
      <c r="D3" s="29"/>
      <c r="E3" s="29"/>
      <c r="F3" s="29"/>
    </row>
    <row r="4" spans="1:13" ht="99.95" customHeight="1">
      <c r="A4" s="29"/>
      <c r="B4" s="29"/>
      <c r="C4" s="29"/>
      <c r="D4" s="29"/>
      <c r="E4" s="29"/>
      <c r="F4" s="29"/>
    </row>
    <row r="5" spans="1:13" ht="99.95" customHeight="1">
      <c r="A5" s="29"/>
      <c r="B5" s="29"/>
      <c r="C5" s="29"/>
      <c r="D5" s="29"/>
      <c r="E5" s="29"/>
      <c r="F5" s="29"/>
    </row>
    <row r="6" spans="1:13" ht="99.95" customHeight="1">
      <c r="A6" s="27" t="s">
        <v>12</v>
      </c>
      <c r="B6" s="27"/>
      <c r="C6" s="27"/>
      <c r="D6" s="27"/>
      <c r="E6" s="27"/>
      <c r="F6" s="27"/>
    </row>
    <row r="7" spans="1:13" ht="99.95" customHeight="1">
      <c r="A7" s="27" t="s">
        <v>13</v>
      </c>
      <c r="B7" s="27"/>
      <c r="C7" s="27"/>
      <c r="D7" s="27"/>
      <c r="E7" s="27"/>
      <c r="F7" s="27"/>
      <c r="K7" s="1" t="s">
        <v>8</v>
      </c>
    </row>
    <row r="8" spans="1:13" ht="99.95" customHeight="1">
      <c r="A8" s="33" t="s">
        <v>14</v>
      </c>
      <c r="B8" s="33"/>
      <c r="C8" s="33"/>
      <c r="D8" s="33"/>
      <c r="E8" s="33"/>
      <c r="F8" s="33"/>
    </row>
    <row r="9" spans="1:13" ht="40.5" customHeight="1">
      <c r="A9" s="27" t="s">
        <v>12</v>
      </c>
      <c r="B9" s="27"/>
      <c r="C9" s="27"/>
      <c r="D9" s="27"/>
      <c r="E9" s="27"/>
      <c r="F9" s="27"/>
    </row>
    <row r="10" spans="1:13" ht="20.25" customHeight="1">
      <c r="A10" s="27" t="s">
        <v>13</v>
      </c>
      <c r="B10" s="27"/>
      <c r="C10" s="27"/>
      <c r="D10" s="27"/>
      <c r="E10" s="27"/>
      <c r="F10" s="27"/>
    </row>
    <row r="11" spans="1:13" ht="21" thickBot="1">
      <c r="A11" s="34"/>
      <c r="B11" s="34"/>
      <c r="C11" s="34"/>
      <c r="D11" s="34"/>
      <c r="E11" s="34"/>
      <c r="F11" s="34"/>
      <c r="M11" s="1" t="s">
        <v>8</v>
      </c>
    </row>
    <row r="12" spans="1:13" s="4" customFormat="1" ht="26.25" thickBot="1">
      <c r="A12" s="2" t="s">
        <v>2</v>
      </c>
      <c r="B12" s="16" t="s">
        <v>3</v>
      </c>
      <c r="C12" s="3" t="s">
        <v>4</v>
      </c>
      <c r="D12" s="3" t="s">
        <v>5</v>
      </c>
      <c r="E12" s="3" t="s">
        <v>6</v>
      </c>
      <c r="F12" s="3" t="s">
        <v>7</v>
      </c>
    </row>
    <row r="13" spans="1:13" s="4" customFormat="1" ht="12.75">
      <c r="A13" s="5" t="s">
        <v>15</v>
      </c>
      <c r="B13" s="17" t="s">
        <v>16</v>
      </c>
      <c r="C13" s="6"/>
      <c r="D13" s="6"/>
      <c r="E13" s="6"/>
      <c r="F13" s="6"/>
    </row>
    <row r="14" spans="1:13" s="4" customFormat="1" ht="105" customHeight="1">
      <c r="A14" s="7" t="s">
        <v>17</v>
      </c>
      <c r="B14" s="18" t="s">
        <v>18</v>
      </c>
      <c r="C14" s="10" t="s">
        <v>9</v>
      </c>
      <c r="D14" s="10">
        <v>3</v>
      </c>
      <c r="E14" s="12">
        <v>0</v>
      </c>
      <c r="F14" s="13">
        <f>E14*D14</f>
        <v>0</v>
      </c>
      <c r="H14" s="4" t="s">
        <v>8</v>
      </c>
    </row>
    <row r="15" spans="1:13" s="4" customFormat="1" ht="154.5" customHeight="1">
      <c r="A15" s="7" t="s">
        <v>19</v>
      </c>
      <c r="B15" s="26" t="s">
        <v>21</v>
      </c>
      <c r="C15" s="10" t="s">
        <v>9</v>
      </c>
      <c r="D15" s="10">
        <v>3</v>
      </c>
      <c r="E15" s="12">
        <v>0</v>
      </c>
      <c r="F15" s="13">
        <f>E15*D15</f>
        <v>0</v>
      </c>
      <c r="H15" s="4" t="s">
        <v>8</v>
      </c>
    </row>
    <row r="16" spans="1:13" s="4" customFormat="1" ht="159" customHeight="1">
      <c r="A16" s="7" t="s">
        <v>20</v>
      </c>
      <c r="B16" s="26" t="s">
        <v>22</v>
      </c>
      <c r="C16" s="10" t="s">
        <v>9</v>
      </c>
      <c r="D16" s="10">
        <v>1</v>
      </c>
      <c r="E16" s="12">
        <v>0</v>
      </c>
      <c r="F16" s="13">
        <f>E16*D16</f>
        <v>0</v>
      </c>
      <c r="H16" s="4" t="s">
        <v>8</v>
      </c>
    </row>
    <row r="17" spans="1:11" s="4" customFormat="1" ht="151.5" customHeight="1">
      <c r="A17" s="7" t="s">
        <v>23</v>
      </c>
      <c r="B17" s="26" t="s">
        <v>24</v>
      </c>
      <c r="C17" s="10" t="s">
        <v>9</v>
      </c>
      <c r="D17" s="10">
        <v>6</v>
      </c>
      <c r="E17" s="12">
        <v>0</v>
      </c>
      <c r="F17" s="13">
        <f>E17*D17</f>
        <v>0</v>
      </c>
      <c r="H17" s="4" t="s">
        <v>8</v>
      </c>
    </row>
    <row r="18" spans="1:11" s="4" customFormat="1" ht="12.75">
      <c r="A18" s="5"/>
      <c r="B18" s="21" t="s">
        <v>37</v>
      </c>
      <c r="C18" s="10"/>
      <c r="D18" s="10"/>
      <c r="E18" s="10"/>
      <c r="F18" s="22">
        <f>SUM(F14:F17)</f>
        <v>0</v>
      </c>
    </row>
    <row r="19" spans="1:11" s="4" customFormat="1" ht="12.75">
      <c r="A19" s="5" t="s">
        <v>25</v>
      </c>
      <c r="B19" s="18" t="s">
        <v>26</v>
      </c>
      <c r="C19" s="10"/>
      <c r="D19" s="10"/>
      <c r="E19" s="10"/>
      <c r="F19" s="8" t="s">
        <v>8</v>
      </c>
    </row>
    <row r="20" spans="1:11" s="4" customFormat="1" ht="239.25" customHeight="1">
      <c r="A20" s="7" t="s">
        <v>27</v>
      </c>
      <c r="B20" s="15" t="s">
        <v>39</v>
      </c>
      <c r="C20" s="10" t="s">
        <v>9</v>
      </c>
      <c r="D20" s="10">
        <v>2</v>
      </c>
      <c r="E20" s="12">
        <v>0</v>
      </c>
      <c r="F20" s="14">
        <f>E20*D20</f>
        <v>0</v>
      </c>
    </row>
    <row r="21" spans="1:11" s="4" customFormat="1" ht="102" customHeight="1">
      <c r="A21" s="7" t="s">
        <v>28</v>
      </c>
      <c r="B21" s="18" t="s">
        <v>31</v>
      </c>
      <c r="C21" s="10" t="s">
        <v>9</v>
      </c>
      <c r="D21" s="10">
        <v>2</v>
      </c>
      <c r="E21" s="12">
        <v>0</v>
      </c>
      <c r="F21" s="14">
        <f>E21*D21</f>
        <v>0</v>
      </c>
    </row>
    <row r="22" spans="1:11" s="4" customFormat="1" ht="17.25" customHeight="1">
      <c r="A22" s="7" t="s">
        <v>29</v>
      </c>
      <c r="B22" s="15" t="s">
        <v>32</v>
      </c>
      <c r="C22" s="10" t="s">
        <v>9</v>
      </c>
      <c r="D22" s="10">
        <v>2</v>
      </c>
      <c r="E22" s="12">
        <v>0</v>
      </c>
      <c r="F22" s="14">
        <f>E22*D22</f>
        <v>0</v>
      </c>
    </row>
    <row r="23" spans="1:11" s="4" customFormat="1" ht="16.5" customHeight="1">
      <c r="A23" s="7" t="s">
        <v>30</v>
      </c>
      <c r="B23" s="15" t="s">
        <v>33</v>
      </c>
      <c r="C23" s="10" t="s">
        <v>9</v>
      </c>
      <c r="D23" s="10">
        <v>2</v>
      </c>
      <c r="E23" s="12">
        <v>0</v>
      </c>
      <c r="F23" s="14">
        <f t="shared" ref="F23:F27" si="0">E23*D23</f>
        <v>0</v>
      </c>
    </row>
    <row r="24" spans="1:11" s="4" customFormat="1" ht="116.25" customHeight="1">
      <c r="A24" s="7" t="s">
        <v>34</v>
      </c>
      <c r="B24" s="18" t="s">
        <v>42</v>
      </c>
      <c r="C24" s="10" t="s">
        <v>40</v>
      </c>
      <c r="D24" s="10">
        <v>10</v>
      </c>
      <c r="E24" s="12">
        <v>0</v>
      </c>
      <c r="F24" s="14">
        <f t="shared" si="0"/>
        <v>0</v>
      </c>
    </row>
    <row r="25" spans="1:11" s="4" customFormat="1" ht="199.5" customHeight="1">
      <c r="A25" s="7" t="s">
        <v>35</v>
      </c>
      <c r="B25" s="15" t="s">
        <v>45</v>
      </c>
      <c r="C25" s="10" t="s">
        <v>9</v>
      </c>
      <c r="D25" s="10">
        <v>2</v>
      </c>
      <c r="E25" s="12">
        <v>0</v>
      </c>
      <c r="F25" s="14">
        <f t="shared" si="0"/>
        <v>0</v>
      </c>
    </row>
    <row r="26" spans="1:11" s="4" customFormat="1" ht="92.25" customHeight="1">
      <c r="A26" s="7" t="s">
        <v>36</v>
      </c>
      <c r="B26" s="15" t="s">
        <v>44</v>
      </c>
      <c r="C26" s="10" t="s">
        <v>40</v>
      </c>
      <c r="D26" s="10">
        <v>25</v>
      </c>
      <c r="E26" s="12">
        <v>0</v>
      </c>
      <c r="F26" s="14">
        <f t="shared" si="0"/>
        <v>0</v>
      </c>
    </row>
    <row r="27" spans="1:11" s="4" customFormat="1" ht="99.75" customHeight="1">
      <c r="A27" s="7" t="s">
        <v>41</v>
      </c>
      <c r="B27" s="18" t="s">
        <v>43</v>
      </c>
      <c r="C27" s="10" t="s">
        <v>40</v>
      </c>
      <c r="D27" s="10">
        <v>50</v>
      </c>
      <c r="E27" s="12">
        <v>0</v>
      </c>
      <c r="F27" s="14">
        <f t="shared" si="0"/>
        <v>0</v>
      </c>
    </row>
    <row r="28" spans="1:11" s="4" customFormat="1" ht="13.5" customHeight="1">
      <c r="A28" s="7"/>
      <c r="B28" s="21" t="s">
        <v>37</v>
      </c>
      <c r="C28" s="10"/>
      <c r="D28" s="10"/>
      <c r="E28" s="12"/>
      <c r="F28" s="23">
        <f>SUM(F20:F27)</f>
        <v>0</v>
      </c>
    </row>
    <row r="29" spans="1:11">
      <c r="A29" s="9"/>
      <c r="B29" s="19" t="s">
        <v>38</v>
      </c>
      <c r="C29" s="35" t="s">
        <v>8</v>
      </c>
      <c r="D29" s="36"/>
      <c r="E29" s="37"/>
      <c r="F29" s="22">
        <f>SUM(F28,F18)</f>
        <v>0</v>
      </c>
    </row>
    <row r="30" spans="1:11" ht="15">
      <c r="B30" s="31"/>
      <c r="C30" s="31"/>
      <c r="D30" s="31"/>
      <c r="E30" s="31"/>
      <c r="F30" s="31"/>
      <c r="G30" s="11"/>
      <c r="H30" s="11"/>
      <c r="I30" s="11"/>
      <c r="J30" s="11"/>
      <c r="K30" s="11"/>
    </row>
    <row r="31" spans="1:11" ht="15">
      <c r="B31" s="24" t="s">
        <v>11</v>
      </c>
      <c r="C31" s="30" t="s">
        <v>10</v>
      </c>
      <c r="D31" s="31"/>
      <c r="E31" s="32"/>
      <c r="F31" s="25" t="s">
        <v>8</v>
      </c>
    </row>
  </sheetData>
  <sheetProtection formatCells="0" formatColumns="0" formatRows="0" insertRows="0" deleteRows="0"/>
  <mergeCells count="14">
    <mergeCell ref="C31:E31"/>
    <mergeCell ref="B30:F30"/>
    <mergeCell ref="A7:F7"/>
    <mergeCell ref="A8:F8"/>
    <mergeCell ref="A9:F9"/>
    <mergeCell ref="A10:F10"/>
    <mergeCell ref="A11:F11"/>
    <mergeCell ref="C29:E29"/>
    <mergeCell ref="A6:F6"/>
    <mergeCell ref="A1:F1"/>
    <mergeCell ref="A2:F2"/>
    <mergeCell ref="A3:F3"/>
    <mergeCell ref="A4:F4"/>
    <mergeCell ref="A5:F5"/>
  </mergeCells>
  <pageMargins left="0.70866141732283472" right="0.70866141732283472" top="0.74803149606299213" bottom="0.74803149606299213" header="0.31496062992125984" footer="0.31496062992125984"/>
  <pageSetup paperSize="9" scale="81" orientation="portrait" horizontalDpi="300" verticalDpi="300" r:id="rId1"/>
  <headerFooter differentFirst="1">
    <oddFooter>&amp;C&amp;P / &amp;N</oddFooter>
  </headerFooter>
  <rowBreaks count="1" manualBreakCount="1">
    <brk id="8" max="16383" man="1"/>
  </rowBreaks>
  <ignoredErrors>
    <ignoredError sqref="F23:F2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vt:lpstr>
      <vt:lpstr>BoQ!Print_Area</vt:lpstr>
      <vt:lpstr>BoQ!Print_Titles</vt:lpstr>
    </vt:vector>
  </TitlesOfParts>
  <Company>ICRC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Ali Hussein Alwan Khrebit Al-Taie</cp:lastModifiedBy>
  <cp:lastPrinted>2016-10-05T09:47:18Z</cp:lastPrinted>
  <dcterms:created xsi:type="dcterms:W3CDTF">2014-10-13T13:34:01Z</dcterms:created>
  <dcterms:modified xsi:type="dcterms:W3CDTF">2017-06-19T08:29:05Z</dcterms:modified>
</cp:coreProperties>
</file>