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Work files\Work Files\works\Procurment for Programs\BASE Erbil\2018 winterization\Tender\"/>
    </mc:Choice>
  </mc:AlternateContent>
  <bookViews>
    <workbookView xWindow="0" yWindow="0" windowWidth="23040" windowHeight="9060" activeTab="4"/>
  </bookViews>
  <sheets>
    <sheet name="Winter Clothes" sheetId="1" r:id="rId1"/>
    <sheet name="Packaging" sheetId="2" r:id="rId2"/>
    <sheet name="Packaging Example" sheetId="4" r:id="rId3"/>
    <sheet name="Blankets" sheetId="3" r:id="rId4"/>
    <sheet name="Blanket Example" sheetId="5" r:id="rId5"/>
  </sheets>
  <definedNames>
    <definedName name="_xlnm.Print_Area">#REF!</definedName>
    <definedName name="_xlnm.Print_Titles">#REF!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9" i="3" l="1"/>
  <c r="F9" i="3" l="1"/>
  <c r="C10" i="3" s="1"/>
  <c r="F24" i="1"/>
  <c r="F25" i="1"/>
  <c r="F26" i="1"/>
  <c r="F23" i="1"/>
  <c r="F21" i="1"/>
  <c r="F20" i="1"/>
  <c r="F18" i="1"/>
  <c r="F14" i="1"/>
  <c r="F15" i="1"/>
  <c r="F16" i="1"/>
  <c r="F13" i="1"/>
  <c r="F9" i="1"/>
  <c r="F10" i="1"/>
  <c r="F11" i="1"/>
  <c r="F8" i="1"/>
  <c r="F9" i="2"/>
  <c r="C10" i="2" s="1"/>
  <c r="C27" i="1" l="1"/>
</calcChain>
</file>

<file path=xl/sharedStrings.xml><?xml version="1.0" encoding="utf-8"?>
<sst xmlns="http://schemas.openxmlformats.org/spreadsheetml/2006/main" count="147" uniqueCount="80">
  <si>
    <t>Annex A</t>
  </si>
  <si>
    <t>NO.</t>
  </si>
  <si>
    <t xml:space="preserve">ITEM Description </t>
  </si>
  <si>
    <t>Unit</t>
  </si>
  <si>
    <t>QTY</t>
  </si>
  <si>
    <t xml:space="preserve">Price </t>
  </si>
  <si>
    <t xml:space="preserve">Total </t>
  </si>
  <si>
    <t>Total (USD)</t>
  </si>
  <si>
    <t>Bill of Quantity - Winterization</t>
  </si>
  <si>
    <t>Winter Clothing</t>
  </si>
  <si>
    <t>ea</t>
  </si>
  <si>
    <t>1. Winter Coats</t>
  </si>
  <si>
    <r>
      <t xml:space="preserve">Winter coats for children, </t>
    </r>
    <r>
      <rPr>
        <b/>
        <sz val="11"/>
        <rFont val="Calibri"/>
        <family val="2"/>
        <scheme val="minor"/>
      </rPr>
      <t>ages 10-11</t>
    </r>
    <r>
      <rPr>
        <sz val="11"/>
        <rFont val="Calibri"/>
        <family val="2"/>
        <scheme val="minor"/>
      </rPr>
      <t>. Sizes of the coats must be appropriate for small children, size "</t>
    </r>
    <r>
      <rPr>
        <b/>
        <sz val="11"/>
        <rFont val="Calibri"/>
        <family val="2"/>
        <scheme val="minor"/>
      </rPr>
      <t>Large</t>
    </r>
    <r>
      <rPr>
        <sz val="11"/>
        <rFont val="Calibri"/>
        <family val="2"/>
        <scheme val="minor"/>
      </rPr>
      <t xml:space="preserve">". The total amount of coats must be split 50-50 between boys and girls. Amounts will be </t>
    </r>
    <r>
      <rPr>
        <b/>
        <sz val="11"/>
        <rFont val="Calibri"/>
        <family val="2"/>
        <scheme val="minor"/>
      </rPr>
      <t>Boys: 883, Girls: 883.</t>
    </r>
  </si>
  <si>
    <r>
      <t xml:space="preserve">Winter coats for children, </t>
    </r>
    <r>
      <rPr>
        <b/>
        <sz val="11"/>
        <rFont val="Calibri"/>
        <family val="2"/>
        <scheme val="minor"/>
      </rPr>
      <t>ages 12-14</t>
    </r>
    <r>
      <rPr>
        <sz val="11"/>
        <rFont val="Calibri"/>
        <family val="2"/>
        <scheme val="minor"/>
      </rPr>
      <t>. Sizes of the coats must be appropriate for small children, size "</t>
    </r>
    <r>
      <rPr>
        <b/>
        <sz val="11"/>
        <rFont val="Calibri"/>
        <family val="2"/>
        <scheme val="minor"/>
      </rPr>
      <t>X-Large</t>
    </r>
    <r>
      <rPr>
        <sz val="11"/>
        <rFont val="Calibri"/>
        <family val="2"/>
        <scheme val="minor"/>
      </rPr>
      <t xml:space="preserve">". The total amount of coats must be split 50-50 between boys and girls. Amounts will be </t>
    </r>
    <r>
      <rPr>
        <b/>
        <sz val="11"/>
        <rFont val="Calibri"/>
        <family val="2"/>
        <scheme val="minor"/>
      </rPr>
      <t>Boys: 883, Girls: 883.</t>
    </r>
  </si>
  <si>
    <t>a) All items must be delivered to Samaritan's Purse Warehouse</t>
  </si>
  <si>
    <t>b) All the items and quality must be approved by Samaritan's Purse</t>
  </si>
  <si>
    <t>2. Winter Sweaters</t>
  </si>
  <si>
    <r>
      <t xml:space="preserve">Winter coats for children, </t>
    </r>
    <r>
      <rPr>
        <b/>
        <sz val="11"/>
        <rFont val="Calibri"/>
        <family val="2"/>
        <scheme val="minor"/>
      </rPr>
      <t>ages 2-5</t>
    </r>
    <r>
      <rPr>
        <sz val="11"/>
        <rFont val="Calibri"/>
        <family val="2"/>
        <scheme val="minor"/>
      </rPr>
      <t xml:space="preserve">. Sizes of the coats must be appropriate for small children, namely </t>
    </r>
    <r>
      <rPr>
        <b/>
        <sz val="11"/>
        <rFont val="Calibri"/>
        <family val="2"/>
        <scheme val="minor"/>
      </rPr>
      <t>size "Small"</t>
    </r>
    <r>
      <rPr>
        <sz val="11"/>
        <rFont val="Calibri"/>
        <family val="2"/>
        <scheme val="minor"/>
      </rPr>
      <t xml:space="preserve">. The total amount of coats must be split 50-50 between boys and girls. Amounts will be </t>
    </r>
    <r>
      <rPr>
        <b/>
        <sz val="11"/>
        <rFont val="Calibri"/>
        <family val="2"/>
        <scheme val="minor"/>
      </rPr>
      <t>Boys: 1727, Girls:1727</t>
    </r>
  </si>
  <si>
    <r>
      <t xml:space="preserve">Winter sweaters for children, </t>
    </r>
    <r>
      <rPr>
        <b/>
        <sz val="11"/>
        <rFont val="Calibri"/>
        <family val="2"/>
        <scheme val="minor"/>
      </rPr>
      <t>ages 2-5</t>
    </r>
    <r>
      <rPr>
        <sz val="11"/>
        <rFont val="Calibri"/>
        <family val="2"/>
        <scheme val="minor"/>
      </rPr>
      <t>. Sizes of the coats must be appropriate for small children, size "</t>
    </r>
    <r>
      <rPr>
        <b/>
        <sz val="11"/>
        <rFont val="Calibri"/>
        <family val="2"/>
        <scheme val="minor"/>
      </rPr>
      <t>Small</t>
    </r>
    <r>
      <rPr>
        <sz val="11"/>
        <rFont val="Calibri"/>
        <family val="2"/>
        <scheme val="minor"/>
      </rPr>
      <t xml:space="preserve">". The total amount of coats must be split 50-50 between boys and girls. Amounts will be </t>
    </r>
    <r>
      <rPr>
        <b/>
        <sz val="11"/>
        <rFont val="Calibri"/>
        <family val="2"/>
        <scheme val="minor"/>
      </rPr>
      <t>Boys: 1727, Girls:1727.</t>
    </r>
  </si>
  <si>
    <r>
      <t xml:space="preserve">Winter sweaters for children, </t>
    </r>
    <r>
      <rPr>
        <b/>
        <sz val="11"/>
        <rFont val="Calibri"/>
        <family val="2"/>
        <scheme val="minor"/>
      </rPr>
      <t>ages 10-11</t>
    </r>
    <r>
      <rPr>
        <sz val="11"/>
        <rFont val="Calibri"/>
        <family val="2"/>
        <scheme val="minor"/>
      </rPr>
      <t>. Sizes of the coats must be appropriate for small children, size "</t>
    </r>
    <r>
      <rPr>
        <b/>
        <sz val="11"/>
        <rFont val="Calibri"/>
        <family val="2"/>
        <scheme val="minor"/>
      </rPr>
      <t>Large</t>
    </r>
    <r>
      <rPr>
        <sz val="11"/>
        <rFont val="Calibri"/>
        <family val="2"/>
        <scheme val="minor"/>
      </rPr>
      <t xml:space="preserve">". The total amount of coats must be split 50-50 between boys and girls. Amounts will be </t>
    </r>
    <r>
      <rPr>
        <b/>
        <sz val="11"/>
        <rFont val="Calibri"/>
        <family val="2"/>
        <scheme val="minor"/>
      </rPr>
      <t>Boys: 883, Girls: 883.</t>
    </r>
  </si>
  <si>
    <r>
      <t xml:space="preserve">Winter sweaters for children, </t>
    </r>
    <r>
      <rPr>
        <b/>
        <sz val="11"/>
        <rFont val="Calibri"/>
        <family val="2"/>
        <scheme val="minor"/>
      </rPr>
      <t>ages 12-14</t>
    </r>
    <r>
      <rPr>
        <sz val="11"/>
        <rFont val="Calibri"/>
        <family val="2"/>
        <scheme val="minor"/>
      </rPr>
      <t>. Sizes of the coats must be appropriate for small children, size "</t>
    </r>
    <r>
      <rPr>
        <b/>
        <sz val="11"/>
        <rFont val="Calibri"/>
        <family val="2"/>
        <scheme val="minor"/>
      </rPr>
      <t>X-Large</t>
    </r>
    <r>
      <rPr>
        <sz val="11"/>
        <rFont val="Calibri"/>
        <family val="2"/>
        <scheme val="minor"/>
      </rPr>
      <t xml:space="preserve">". The total amount of coats must be split 50-50 between boys and girls. Amounts will be </t>
    </r>
    <r>
      <rPr>
        <b/>
        <sz val="11"/>
        <rFont val="Calibri"/>
        <family val="2"/>
        <scheme val="minor"/>
      </rPr>
      <t>Boys: 883, Girls: 883.</t>
    </r>
  </si>
  <si>
    <t>3. Winter Hats</t>
  </si>
  <si>
    <r>
      <t xml:space="preserve">Winter sweaters for children, </t>
    </r>
    <r>
      <rPr>
        <b/>
        <sz val="11"/>
        <rFont val="Calibri"/>
        <family val="2"/>
        <scheme val="minor"/>
      </rPr>
      <t>ages 6-9</t>
    </r>
    <r>
      <rPr>
        <sz val="11"/>
        <rFont val="Calibri"/>
        <family val="2"/>
        <scheme val="minor"/>
      </rPr>
      <t>. Sizes of the coats must be appropriate for small children, size "</t>
    </r>
    <r>
      <rPr>
        <b/>
        <sz val="11"/>
        <rFont val="Calibri"/>
        <family val="2"/>
        <scheme val="minor"/>
      </rPr>
      <t>Medium</t>
    </r>
    <r>
      <rPr>
        <sz val="11"/>
        <rFont val="Calibri"/>
        <family val="2"/>
        <scheme val="minor"/>
      </rPr>
      <t xml:space="preserve">". The total amount of coats must be split 50-50 between boys and girls. Amounts will be </t>
    </r>
    <r>
      <rPr>
        <b/>
        <sz val="11"/>
        <rFont val="Calibri"/>
        <family val="2"/>
        <scheme val="minor"/>
      </rPr>
      <t>Boys: 1727, Girls: 1727.</t>
    </r>
  </si>
  <si>
    <r>
      <t xml:space="preserve">Winter coats for children, </t>
    </r>
    <r>
      <rPr>
        <b/>
        <sz val="11"/>
        <rFont val="Calibri"/>
        <family val="2"/>
        <scheme val="minor"/>
      </rPr>
      <t>ages 6-9</t>
    </r>
    <r>
      <rPr>
        <sz val="11"/>
        <rFont val="Calibri"/>
        <family val="2"/>
        <scheme val="minor"/>
      </rPr>
      <t>. Sizes of the coats must be appropriate for small children, size "</t>
    </r>
    <r>
      <rPr>
        <b/>
        <sz val="11"/>
        <rFont val="Calibri"/>
        <family val="2"/>
        <scheme val="minor"/>
      </rPr>
      <t>Medium</t>
    </r>
    <r>
      <rPr>
        <sz val="11"/>
        <rFont val="Calibri"/>
        <family val="2"/>
        <scheme val="minor"/>
      </rPr>
      <t xml:space="preserve">". The total amount of coats must be split 50-50 between boys and girls. Amounts will be </t>
    </r>
    <r>
      <rPr>
        <b/>
        <sz val="11"/>
        <rFont val="Calibri"/>
        <family val="2"/>
        <scheme val="minor"/>
      </rPr>
      <t>Boys: 1727, Girls: 1727.</t>
    </r>
  </si>
  <si>
    <r>
      <t xml:space="preserve">Winter hats for children. Size: one size fits all. Split 50-50 between boys and girls. Amounts </t>
    </r>
    <r>
      <rPr>
        <b/>
        <sz val="11"/>
        <rFont val="Calibri"/>
        <family val="2"/>
        <scheme val="minor"/>
      </rPr>
      <t>Boys: 5180, Girls: 5180.</t>
    </r>
  </si>
  <si>
    <t>4. Winter Gloves</t>
  </si>
  <si>
    <r>
      <t xml:space="preserve">Winter gloves for children </t>
    </r>
    <r>
      <rPr>
        <b/>
        <sz val="11"/>
        <rFont val="Calibri"/>
        <family val="2"/>
        <scheme val="minor"/>
      </rPr>
      <t>ages 2-9</t>
    </r>
    <r>
      <rPr>
        <sz val="11"/>
        <rFont val="Calibri"/>
        <family val="2"/>
        <scheme val="minor"/>
      </rPr>
      <t xml:space="preserve">. Size: </t>
    </r>
    <r>
      <rPr>
        <b/>
        <sz val="11"/>
        <rFont val="Calibri"/>
        <family val="2"/>
        <scheme val="minor"/>
      </rPr>
      <t>Medium</t>
    </r>
    <r>
      <rPr>
        <sz val="11"/>
        <rFont val="Calibri"/>
        <family val="2"/>
        <scheme val="minor"/>
      </rPr>
      <t xml:space="preserve">. Split 50-50 between boys and girls. Amounts </t>
    </r>
    <r>
      <rPr>
        <b/>
        <sz val="11"/>
        <rFont val="Calibri"/>
        <family val="2"/>
        <scheme val="minor"/>
      </rPr>
      <t>Boys: 3454, Girls: 3454.</t>
    </r>
  </si>
  <si>
    <r>
      <t xml:space="preserve">Winter hats for children </t>
    </r>
    <r>
      <rPr>
        <b/>
        <sz val="11"/>
        <rFont val="Calibri"/>
        <family val="2"/>
        <scheme val="minor"/>
      </rPr>
      <t>ages 10-14</t>
    </r>
    <r>
      <rPr>
        <sz val="11"/>
        <rFont val="Calibri"/>
        <family val="2"/>
        <scheme val="minor"/>
      </rPr>
      <t>. Size:</t>
    </r>
    <r>
      <rPr>
        <b/>
        <sz val="11"/>
        <rFont val="Calibri"/>
        <family val="2"/>
        <scheme val="minor"/>
      </rPr>
      <t>Large</t>
    </r>
    <r>
      <rPr>
        <sz val="11"/>
        <rFont val="Calibri"/>
        <family val="2"/>
        <scheme val="minor"/>
      </rPr>
      <t xml:space="preserve">. Split 50-50 between boys and girls. Amounts </t>
    </r>
    <r>
      <rPr>
        <b/>
        <sz val="11"/>
        <rFont val="Calibri"/>
        <family val="2"/>
        <scheme val="minor"/>
      </rPr>
      <t>Boys: 1726, Girls: 1726.</t>
    </r>
  </si>
  <si>
    <t>5. Winter Socks</t>
  </si>
  <si>
    <r>
      <t xml:space="preserve">Winter socks for children, </t>
    </r>
    <r>
      <rPr>
        <b/>
        <sz val="11"/>
        <rFont val="Calibri"/>
        <family val="2"/>
        <scheme val="minor"/>
      </rPr>
      <t>ages 2-5</t>
    </r>
    <r>
      <rPr>
        <sz val="11"/>
        <rFont val="Calibri"/>
        <family val="2"/>
        <scheme val="minor"/>
      </rPr>
      <t>. Sizes of the coats must be appropriate for small children, size "</t>
    </r>
    <r>
      <rPr>
        <b/>
        <sz val="11"/>
        <rFont val="Calibri"/>
        <family val="2"/>
        <scheme val="minor"/>
      </rPr>
      <t>Small</t>
    </r>
    <r>
      <rPr>
        <sz val="11"/>
        <rFont val="Calibri"/>
        <family val="2"/>
        <scheme val="minor"/>
      </rPr>
      <t xml:space="preserve">". The total amount of coats must be split 50-50 between boys and girls. Amounts will be </t>
    </r>
    <r>
      <rPr>
        <b/>
        <sz val="11"/>
        <rFont val="Calibri"/>
        <family val="2"/>
        <scheme val="minor"/>
      </rPr>
      <t>Boys: 1727, Girls:1727.</t>
    </r>
  </si>
  <si>
    <r>
      <t xml:space="preserve">Winter socks for children, </t>
    </r>
    <r>
      <rPr>
        <b/>
        <sz val="11"/>
        <rFont val="Calibri"/>
        <family val="2"/>
        <scheme val="minor"/>
      </rPr>
      <t>ages 6-9</t>
    </r>
    <r>
      <rPr>
        <sz val="11"/>
        <rFont val="Calibri"/>
        <family val="2"/>
        <scheme val="minor"/>
      </rPr>
      <t>. Sizes of the coats must be appropriate for small children, size "</t>
    </r>
    <r>
      <rPr>
        <b/>
        <sz val="11"/>
        <rFont val="Calibri"/>
        <family val="2"/>
        <scheme val="minor"/>
      </rPr>
      <t>Medium</t>
    </r>
    <r>
      <rPr>
        <sz val="11"/>
        <rFont val="Calibri"/>
        <family val="2"/>
        <scheme val="minor"/>
      </rPr>
      <t xml:space="preserve">". The total amount of coats must be split 50-50 between boys and girls. Amounts will be </t>
    </r>
    <r>
      <rPr>
        <b/>
        <sz val="11"/>
        <rFont val="Calibri"/>
        <family val="2"/>
        <scheme val="minor"/>
      </rPr>
      <t>Boys: 1727, Girls: 1727.</t>
    </r>
  </si>
  <si>
    <r>
      <t xml:space="preserve">Winter socks for children, </t>
    </r>
    <r>
      <rPr>
        <b/>
        <sz val="11"/>
        <rFont val="Calibri"/>
        <family val="2"/>
        <scheme val="minor"/>
      </rPr>
      <t>ages 10-11</t>
    </r>
    <r>
      <rPr>
        <sz val="11"/>
        <rFont val="Calibri"/>
        <family val="2"/>
        <scheme val="minor"/>
      </rPr>
      <t>. Sizes of the coats must be appropriate for small children, size "</t>
    </r>
    <r>
      <rPr>
        <b/>
        <sz val="11"/>
        <rFont val="Calibri"/>
        <family val="2"/>
        <scheme val="minor"/>
      </rPr>
      <t>Large</t>
    </r>
    <r>
      <rPr>
        <sz val="11"/>
        <rFont val="Calibri"/>
        <family val="2"/>
        <scheme val="minor"/>
      </rPr>
      <t xml:space="preserve">". The total amount of coats must be split 50-50 between boys and girls. Amounts will be </t>
    </r>
    <r>
      <rPr>
        <b/>
        <sz val="11"/>
        <rFont val="Calibri"/>
        <family val="2"/>
        <scheme val="minor"/>
      </rPr>
      <t>Boys: 883, Girls: 883.</t>
    </r>
  </si>
  <si>
    <r>
      <t xml:space="preserve">Winter socks for children, </t>
    </r>
    <r>
      <rPr>
        <b/>
        <sz val="11"/>
        <rFont val="Calibri"/>
        <family val="2"/>
        <scheme val="minor"/>
      </rPr>
      <t>ages 12-14</t>
    </r>
    <r>
      <rPr>
        <sz val="11"/>
        <rFont val="Calibri"/>
        <family val="2"/>
        <scheme val="minor"/>
      </rPr>
      <t>. Sizes of the coats must be appropriate for small children, size "</t>
    </r>
    <r>
      <rPr>
        <b/>
        <sz val="11"/>
        <rFont val="Calibri"/>
        <family val="2"/>
        <scheme val="minor"/>
      </rPr>
      <t>Large</t>
    </r>
    <r>
      <rPr>
        <sz val="11"/>
        <rFont val="Calibri"/>
        <family val="2"/>
        <scheme val="minor"/>
      </rPr>
      <t xml:space="preserve">". The total amount of coats must be split 50-50 between boys and girls. Amounts will be </t>
    </r>
    <r>
      <rPr>
        <b/>
        <sz val="11"/>
        <rFont val="Calibri"/>
        <family val="2"/>
        <scheme val="minor"/>
      </rPr>
      <t>Boys: 883, Girls: 883.</t>
    </r>
  </si>
  <si>
    <t>1. Packaging</t>
  </si>
  <si>
    <t>c) Supplier is responsible for packaging as per the specifications below</t>
  </si>
  <si>
    <t>Blankets</t>
  </si>
  <si>
    <t>1. Blankets</t>
  </si>
  <si>
    <t>Packaging Clothing Kit and Blankets</t>
  </si>
  <si>
    <t>Packages of 3</t>
  </si>
  <si>
    <r>
      <t xml:space="preserve">Blankets must be of medium-high thermal quality. Blankets should be big enough for one adult, </t>
    </r>
    <r>
      <rPr>
        <b/>
        <sz val="11"/>
        <rFont val="Calibri"/>
        <family val="2"/>
        <scheme val="minor"/>
      </rPr>
      <t>dimensions: 1.5m x 2m</t>
    </r>
    <r>
      <rPr>
        <sz val="11"/>
        <rFont val="Calibri"/>
        <family val="2"/>
        <scheme val="minor"/>
      </rPr>
      <t xml:space="preserve">. Blankets must be grouped: </t>
    </r>
    <r>
      <rPr>
        <b/>
        <sz val="11"/>
        <rFont val="Calibri"/>
        <family val="2"/>
        <scheme val="minor"/>
      </rPr>
      <t xml:space="preserve">3/package. </t>
    </r>
    <r>
      <rPr>
        <sz val="11"/>
        <rFont val="Calibri"/>
        <family val="2"/>
        <scheme val="minor"/>
      </rPr>
      <t>Blankets must be wrapped in a plastic covering to keep them clean. The total number of blankets is 7,770.</t>
    </r>
  </si>
  <si>
    <r>
      <t xml:space="preserve">A clothing "kit" includes 5 items: </t>
    </r>
    <r>
      <rPr>
        <b/>
        <sz val="11"/>
        <rFont val="Calibri"/>
        <family val="2"/>
        <scheme val="minor"/>
      </rPr>
      <t>1 Winter Coat, 1 Winter Sweater, 1 Hat, 1 Pair of gloves, 1 pair of socks</t>
    </r>
    <r>
      <rPr>
        <sz val="11"/>
        <rFont val="Calibri"/>
        <family val="2"/>
        <scheme val="minor"/>
      </rPr>
      <t xml:space="preserve">. Packaging of this kit must be in a </t>
    </r>
    <r>
      <rPr>
        <b/>
        <sz val="11"/>
        <rFont val="Calibri"/>
        <family val="2"/>
        <scheme val="minor"/>
      </rPr>
      <t>transparent</t>
    </r>
    <r>
      <rPr>
        <sz val="11"/>
        <rFont val="Calibri"/>
        <family val="2"/>
        <scheme val="minor"/>
      </rPr>
      <t xml:space="preserve"> plastic packaging. Samaritan's Purse logo (see Annex 1 Tempaltes) must be printed in color and visible on the kit, as a </t>
    </r>
    <r>
      <rPr>
        <b/>
        <sz val="11"/>
        <rFont val="Calibri"/>
        <family val="2"/>
        <scheme val="minor"/>
      </rPr>
      <t>sticker</t>
    </r>
    <r>
      <rPr>
        <sz val="11"/>
        <rFont val="Calibri"/>
        <family val="2"/>
        <scheme val="minor"/>
      </rPr>
      <t xml:space="preserve"> on the front of the kit. Kits should be packaged according to age and gender (see picture for reference)</t>
    </r>
  </si>
  <si>
    <t xml:space="preserve">Questions </t>
  </si>
  <si>
    <t>Comments</t>
  </si>
  <si>
    <t>A</t>
  </si>
  <si>
    <t>Yes</t>
  </si>
  <si>
    <t>No</t>
  </si>
  <si>
    <t>B</t>
  </si>
  <si>
    <t xml:space="preserve">C </t>
  </si>
  <si>
    <t>D</t>
  </si>
  <si>
    <t>Company have a USD (United States Dollars) bank account?</t>
  </si>
  <si>
    <t>E</t>
  </si>
  <si>
    <t>Receiver bank account is under the company name</t>
  </si>
  <si>
    <t>F</t>
  </si>
  <si>
    <t>Receiver bank is able to receive international bank transfers</t>
  </si>
  <si>
    <t>G</t>
  </si>
  <si>
    <t>The supplier can conduct all communication with Samaritan's Purse in English</t>
  </si>
  <si>
    <t>I</t>
  </si>
  <si>
    <t>Completed, signed, and stamped request for quotes form with prices and origin information for all items indicated provided?</t>
  </si>
  <si>
    <t>J</t>
  </si>
  <si>
    <t>Company CV Provided?</t>
  </si>
  <si>
    <t>K</t>
  </si>
  <si>
    <t>L</t>
  </si>
  <si>
    <t>Tax Registration Certificate provided?</t>
  </si>
  <si>
    <t>M</t>
  </si>
  <si>
    <t>Chamber of Commerce  Registration provided?</t>
  </si>
  <si>
    <t xml:space="preserve">N </t>
  </si>
  <si>
    <t>Financial Information (only fill if available/applicable) provided?</t>
  </si>
  <si>
    <t>O</t>
  </si>
  <si>
    <t>Payment can be received upon completion of the project?</t>
  </si>
  <si>
    <t>The supplier have sufficient capacity for procuring, packing and delivering the boxes?</t>
  </si>
  <si>
    <t>The company is officially registered in Iraq (GOI) or (KRI)?</t>
  </si>
  <si>
    <t>References of NGOs with current or past contracts with a similar provision?</t>
  </si>
  <si>
    <t>P</t>
  </si>
  <si>
    <t>Supplier will deliver quantities of the order as set by Samaritan's Purse  to (Sinjar,Qaraqosh, Duhok,Erbil)</t>
  </si>
  <si>
    <t>The supplier is legally registered to do this business?</t>
  </si>
  <si>
    <t>Q</t>
  </si>
  <si>
    <t>Note 2 : Please attach a copy of the following in your sealed package.                                   Your company's registration, Chamber of commerce, Company's CV, References list, Tax registration, Bank information.</t>
  </si>
  <si>
    <t>Note 1 : Bidders Must Provide Samples of all the items they are provideing. these samples must come packaged and labled with the bidder's company logo. The samples are subjects of loss or damage while the committee is checking them and for that the bidder might or might not be able to get them back.</t>
  </si>
  <si>
    <t>R</t>
  </si>
  <si>
    <t>please note that there are multiple tabs in this file they all need to be reviewed and priced and attached together to get the final BOQ.</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</si>
</sst>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_-* #,##0.00_-;_-* #,##0.00\-;_-* &quot;-&quot;??_-;_-@_-"/>
    <numFmt numFmtId="165" formatCode="_-* #,##0_-;_-* #,##0\-;_-* &quot;-&quot;??_-;_-@_-"/>
  </numFmts>
  <fonts count="8" x14ac:knownFonts="1">
    <font>
      <sz val="10"/>
      <name val="Arial"/>
      <charset val="178"/>
    </font>
    <font>
      <sz val="11"/>
      <color theme="1"/>
      <name val="Calibri"/>
      <family val="2"/>
      <scheme val="minor"/>
    </font>
    <font>
      <b/>
      <sz val="11"/>
      <name val="Calibri"/>
      <family val="2"/>
      <scheme val="minor"/>
    </font>
    <font>
      <sz val="10"/>
      <name val="Arial"/>
      <family val="2"/>
    </font>
    <font>
      <sz val="11"/>
      <color indexed="8"/>
      <name val="Calibri"/>
      <family val="2"/>
      <scheme val="minor"/>
    </font>
    <font>
      <sz val="11"/>
      <name val="Calibri"/>
      <family val="2"/>
      <scheme val="minor"/>
    </font>
    <font>
      <b/>
      <sz val="11"/>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rgb="FFFFFF00"/>
        <bgColor indexed="64"/>
      </patternFill>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3" fillId="0" borderId="0" applyFont="0" applyFill="0" applyBorder="0" applyAlignment="0" applyProtection="0"/>
    <xf numFmtId="44" fontId="1" fillId="0" borderId="0" applyFont="0" applyFill="0" applyBorder="0" applyAlignment="0" applyProtection="0"/>
    <xf numFmtId="0" fontId="3" fillId="0" borderId="0"/>
  </cellStyleXfs>
  <cellXfs count="52">
    <xf numFmtId="0" fontId="0" fillId="0" borderId="0" xfId="0"/>
    <xf numFmtId="0" fontId="5" fillId="5"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2" borderId="5" xfId="0" applyFont="1" applyFill="1" applyBorder="1" applyAlignment="1">
      <alignment horizontal="left" vertical="top" wrapText="1"/>
    </xf>
    <xf numFmtId="0" fontId="5" fillId="0" borderId="4" xfId="0" applyFont="1" applyFill="1" applyBorder="1" applyAlignment="1">
      <alignment horizontal="center" vertical="center"/>
    </xf>
    <xf numFmtId="165" fontId="5" fillId="0" borderId="4" xfId="1" applyNumberFormat="1" applyFont="1" applyFill="1" applyBorder="1" applyAlignment="1">
      <alignment horizontal="center" vertical="center"/>
    </xf>
    <xf numFmtId="0" fontId="5" fillId="0" borderId="6" xfId="0" applyFont="1" applyFill="1" applyBorder="1" applyAlignment="1">
      <alignment horizontal="center" vertical="center"/>
    </xf>
    <xf numFmtId="0" fontId="4" fillId="3" borderId="2" xfId="3" applyFont="1" applyFill="1" applyBorder="1" applyAlignment="1">
      <alignment horizontal="left" vertical="center" wrapText="1"/>
    </xf>
    <xf numFmtId="0" fontId="4" fillId="3" borderId="3" xfId="3" applyFont="1" applyFill="1" applyBorder="1" applyAlignment="1">
      <alignment horizontal="left" vertical="center" wrapText="1"/>
    </xf>
    <xf numFmtId="0" fontId="4" fillId="3" borderId="1" xfId="3" applyFont="1" applyFill="1" applyBorder="1" applyAlignment="1">
      <alignment horizontal="left" vertical="center"/>
    </xf>
    <xf numFmtId="44" fontId="5" fillId="0" borderId="4" xfId="2" applyFont="1" applyFill="1" applyBorder="1" applyAlignment="1">
      <alignment horizontal="center" vertical="center"/>
    </xf>
    <xf numFmtId="165" fontId="5" fillId="0" borderId="5" xfId="1" applyNumberFormat="1" applyFont="1" applyFill="1" applyBorder="1" applyAlignment="1">
      <alignment horizontal="center" vertical="center"/>
    </xf>
    <xf numFmtId="0" fontId="5" fillId="0" borderId="4" xfId="0" applyFont="1" applyFill="1" applyBorder="1" applyAlignment="1">
      <alignment horizontal="center" vertical="center" wrapText="1"/>
    </xf>
    <xf numFmtId="0" fontId="0" fillId="0" borderId="4" xfId="0" applyBorder="1" applyAlignment="1">
      <alignment horizontal="center" vertical="center"/>
    </xf>
    <xf numFmtId="0" fontId="6" fillId="0" borderId="4" xfId="0" applyFont="1" applyBorder="1" applyAlignment="1">
      <alignment horizontal="left" vertical="center" wrapText="1"/>
    </xf>
    <xf numFmtId="0" fontId="6" fillId="7" borderId="4" xfId="0" applyFont="1" applyFill="1" applyBorder="1" applyAlignment="1">
      <alignment horizontal="center" vertical="center" wrapText="1"/>
    </xf>
    <xf numFmtId="0" fontId="6" fillId="7" borderId="4" xfId="0" applyFont="1" applyFill="1" applyBorder="1" applyAlignment="1">
      <alignment horizontal="center" vertical="center"/>
    </xf>
    <xf numFmtId="0" fontId="2" fillId="2" borderId="4" xfId="0" applyFont="1" applyFill="1" applyBorder="1" applyAlignment="1">
      <alignment horizontal="left" vertical="center" wrapText="1"/>
    </xf>
    <xf numFmtId="0" fontId="6" fillId="0" borderId="4" xfId="0" applyFont="1" applyBorder="1" applyAlignment="1">
      <alignment horizontal="left" vertical="center"/>
    </xf>
    <xf numFmtId="0" fontId="0" fillId="0" borderId="0" xfId="0" applyBorder="1"/>
    <xf numFmtId="0" fontId="6" fillId="0" borderId="4" xfId="0" applyFont="1" applyBorder="1" applyAlignment="1">
      <alignment horizontal="center" vertical="center"/>
    </xf>
    <xf numFmtId="0" fontId="0" fillId="0" borderId="4" xfId="0" applyFill="1" applyBorder="1" applyAlignment="1">
      <alignment horizontal="center" vertical="center"/>
    </xf>
    <xf numFmtId="0" fontId="0" fillId="0" borderId="0" xfId="0" applyFill="1" applyBorder="1"/>
    <xf numFmtId="0" fontId="6" fillId="0" borderId="5" xfId="0" applyFont="1" applyBorder="1" applyAlignment="1">
      <alignment horizontal="left" vertical="center" wrapText="1"/>
    </xf>
    <xf numFmtId="0" fontId="6" fillId="7" borderId="5" xfId="0" applyFont="1" applyFill="1" applyBorder="1" applyAlignment="1">
      <alignment horizontal="center" vertical="center" wrapText="1"/>
    </xf>
    <xf numFmtId="0" fontId="6" fillId="7" borderId="5" xfId="0" applyFont="1" applyFill="1" applyBorder="1" applyAlignment="1">
      <alignment horizontal="center" vertical="center"/>
    </xf>
    <xf numFmtId="0" fontId="7" fillId="7" borderId="7" xfId="0" applyFont="1" applyFill="1" applyBorder="1" applyAlignment="1">
      <alignment horizontal="left" vertical="center" wrapText="1"/>
    </xf>
    <xf numFmtId="0" fontId="7" fillId="7" borderId="8" xfId="0" applyFont="1" applyFill="1" applyBorder="1" applyAlignment="1">
      <alignment horizontal="left" vertical="center" wrapText="1"/>
    </xf>
    <xf numFmtId="0" fontId="0" fillId="0" borderId="4"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6" fillId="0" borderId="0" xfId="0" applyFont="1" applyFill="1" applyBorder="1" applyAlignment="1">
      <alignment horizontal="center" vertical="center"/>
    </xf>
    <xf numFmtId="0" fontId="6" fillId="0" borderId="4" xfId="0" applyFont="1" applyBorder="1" applyAlignment="1">
      <alignment horizontal="center" vertical="center"/>
    </xf>
    <xf numFmtId="0" fontId="2" fillId="2" borderId="1" xfId="0" quotePrefix="1" applyFont="1" applyFill="1" applyBorder="1" applyAlignment="1">
      <alignment horizontal="left" vertical="center" wrapText="1"/>
    </xf>
    <xf numFmtId="0" fontId="2" fillId="2" borderId="2" xfId="0" quotePrefix="1" applyFont="1" applyFill="1" applyBorder="1" applyAlignment="1">
      <alignment horizontal="left" vertical="center" wrapText="1"/>
    </xf>
    <xf numFmtId="0" fontId="2" fillId="2" borderId="3" xfId="0" quotePrefix="1" applyFont="1" applyFill="1" applyBorder="1" applyAlignment="1">
      <alignment horizontal="left" vertical="center" wrapText="1"/>
    </xf>
    <xf numFmtId="0" fontId="2" fillId="3" borderId="1" xfId="0" quotePrefix="1" applyFont="1" applyFill="1" applyBorder="1" applyAlignment="1">
      <alignment horizontal="left" vertical="center" wrapText="1"/>
    </xf>
    <xf numFmtId="0" fontId="2" fillId="3" borderId="2" xfId="0" quotePrefix="1" applyFont="1" applyFill="1" applyBorder="1" applyAlignment="1">
      <alignment horizontal="left" vertical="center" wrapText="1"/>
    </xf>
    <xf numFmtId="0" fontId="2" fillId="3" borderId="3" xfId="0" quotePrefix="1" applyFont="1" applyFill="1" applyBorder="1" applyAlignment="1">
      <alignment horizontal="left" vertical="center" wrapText="1"/>
    </xf>
    <xf numFmtId="0" fontId="4" fillId="3" borderId="4" xfId="3" applyFont="1" applyFill="1" applyBorder="1" applyAlignment="1">
      <alignment horizontal="left" vertical="center" wrapText="1"/>
    </xf>
    <xf numFmtId="0" fontId="2" fillId="4" borderId="1" xfId="0" quotePrefix="1" applyFont="1" applyFill="1" applyBorder="1" applyAlignment="1">
      <alignment horizontal="center" vertical="center" wrapText="1"/>
    </xf>
    <xf numFmtId="0" fontId="2" fillId="4" borderId="2" xfId="0" quotePrefix="1" applyFont="1" applyFill="1" applyBorder="1" applyAlignment="1">
      <alignment horizontal="center" vertical="center" wrapText="1"/>
    </xf>
    <xf numFmtId="0" fontId="2" fillId="4" borderId="3" xfId="0" quotePrefix="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2" fillId="6" borderId="1" xfId="0" applyFont="1" applyFill="1" applyBorder="1" applyAlignment="1">
      <alignment horizontal="center" vertical="center"/>
    </xf>
    <xf numFmtId="0" fontId="2" fillId="6" borderId="3" xfId="0" applyFont="1" applyFill="1" applyBorder="1" applyAlignment="1">
      <alignment horizontal="center" vertical="center"/>
    </xf>
    <xf numFmtId="165" fontId="2" fillId="6" borderId="1" xfId="1" applyNumberFormat="1" applyFont="1" applyFill="1" applyBorder="1" applyAlignment="1">
      <alignment horizontal="center" vertical="center"/>
    </xf>
    <xf numFmtId="165" fontId="2" fillId="6" borderId="2" xfId="1" applyNumberFormat="1" applyFont="1" applyFill="1" applyBorder="1" applyAlignment="1">
      <alignment horizontal="center" vertical="center"/>
    </xf>
    <xf numFmtId="165" fontId="2" fillId="6" borderId="3" xfId="1" applyNumberFormat="1" applyFont="1" applyFill="1" applyBorder="1" applyAlignment="1">
      <alignment horizontal="center" vertical="center"/>
    </xf>
    <xf numFmtId="0" fontId="0" fillId="0" borderId="5" xfId="0" applyFill="1" applyBorder="1" applyAlignment="1">
      <alignment horizontal="center" vertical="center"/>
    </xf>
  </cellXfs>
  <cellStyles count="4">
    <cellStyle name="Comma" xfId="1" builtinId="3"/>
    <cellStyle name="Currency" xfId="2" builtinId="4"/>
    <cellStyle name="Normal" xfId="0" builtinId="0"/>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19050</xdr:colOff>
      <xdr:row>0</xdr:row>
      <xdr:rowOff>0</xdr:rowOff>
    </xdr:from>
    <xdr:to>
      <xdr:col>5</xdr:col>
      <xdr:colOff>697593</xdr:colOff>
      <xdr:row>0</xdr:row>
      <xdr:rowOff>676275</xdr:rowOff>
    </xdr:to>
    <xdr:pic>
      <xdr:nvPicPr>
        <xdr:cNvPr id="2" name="Picture 1">
          <a:extLst>
            <a:ext uri="{FF2B5EF4-FFF2-40B4-BE49-F238E27FC236}">
              <a16:creationId xmlns="" xmlns:a16="http://schemas.microsoft.com/office/drawing/2014/main" id="{E1D6C59F-C7C3-4A86-A7F7-D5D1ECDDAD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51070" y="0"/>
          <a:ext cx="1303383" cy="676275"/>
        </a:xfrm>
        <a:prstGeom prst="rect">
          <a:avLst/>
        </a:prstGeom>
      </xdr:spPr>
    </xdr:pic>
    <xdr:clientData/>
  </xdr:twoCellAnchor>
  <xdr:twoCellAnchor editAs="oneCell">
    <xdr:from>
      <xdr:col>0</xdr:col>
      <xdr:colOff>107156</xdr:colOff>
      <xdr:row>46</xdr:row>
      <xdr:rowOff>34066</xdr:rowOff>
    </xdr:from>
    <xdr:to>
      <xdr:col>5</xdr:col>
      <xdr:colOff>719243</xdr:colOff>
      <xdr:row>60</xdr:row>
      <xdr:rowOff>117029</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156" y="23429847"/>
          <a:ext cx="5838931" cy="24165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803909</xdr:colOff>
      <xdr:row>0</xdr:row>
      <xdr:rowOff>0</xdr:rowOff>
    </xdr:from>
    <xdr:to>
      <xdr:col>5</xdr:col>
      <xdr:colOff>533400</xdr:colOff>
      <xdr:row>0</xdr:row>
      <xdr:rowOff>690143</xdr:rowOff>
    </xdr:to>
    <xdr:pic>
      <xdr:nvPicPr>
        <xdr:cNvPr id="2" name="Picture 1">
          <a:extLst>
            <a:ext uri="{FF2B5EF4-FFF2-40B4-BE49-F238E27FC236}">
              <a16:creationId xmlns="" xmlns:a16="http://schemas.microsoft.com/office/drawing/2014/main" id="{FE56E3FC-8247-4D76-906F-FB9B9869CD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3349" y="0"/>
          <a:ext cx="1169671" cy="690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65905</xdr:colOff>
      <xdr:row>18</xdr:row>
      <xdr:rowOff>58670</xdr:rowOff>
    </xdr:to>
    <xdr:pic>
      <xdr:nvPicPr>
        <xdr:cNvPr id="2" name="Picture 1">
          <a:extLst>
            <a:ext uri="{FF2B5EF4-FFF2-40B4-BE49-F238E27FC236}">
              <a16:creationId xmlns="" xmlns:a16="http://schemas.microsoft.com/office/drawing/2014/main" id="{F5136BC5-F45E-40BC-A464-C3FD5737AEAD}"/>
            </a:ext>
          </a:extLst>
        </xdr:cNvPr>
        <xdr:cNvPicPr>
          <a:picLocks noChangeAspect="1"/>
        </xdr:cNvPicPr>
      </xdr:nvPicPr>
      <xdr:blipFill>
        <a:blip xmlns:r="http://schemas.openxmlformats.org/officeDocument/2006/relationships" r:embed="rId1"/>
        <a:stretch>
          <a:fillRect/>
        </a:stretch>
      </xdr:blipFill>
      <xdr:spPr>
        <a:xfrm>
          <a:off x="0" y="0"/>
          <a:ext cx="6161905" cy="30761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57149</xdr:colOff>
      <xdr:row>0</xdr:row>
      <xdr:rowOff>0</xdr:rowOff>
    </xdr:from>
    <xdr:to>
      <xdr:col>6</xdr:col>
      <xdr:colOff>7620</xdr:colOff>
      <xdr:row>0</xdr:row>
      <xdr:rowOff>751103</xdr:rowOff>
    </xdr:to>
    <xdr:pic>
      <xdr:nvPicPr>
        <xdr:cNvPr id="5" name="Picture 4">
          <a:extLst>
            <a:ext uri="{FF2B5EF4-FFF2-40B4-BE49-F238E27FC236}">
              <a16:creationId xmlns="" xmlns:a16="http://schemas.microsoft.com/office/drawing/2014/main" id="{273FD8CC-5C0C-4B26-ADB5-47AF68B85A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52849" y="0"/>
          <a:ext cx="1169671" cy="7511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441960</xdr:colOff>
      <xdr:row>9</xdr:row>
      <xdr:rowOff>83820</xdr:rowOff>
    </xdr:to>
    <xdr:pic>
      <xdr:nvPicPr>
        <xdr:cNvPr id="4" name="Picture 3" descr="Image result for unhcr blanket">
          <a:extLst>
            <a:ext uri="{FF2B5EF4-FFF2-40B4-BE49-F238E27FC236}">
              <a16:creationId xmlns="" xmlns:a16="http://schemas.microsoft.com/office/drawing/2014/main" id="{FBE25A62-A696-4043-9055-E9622B2F3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80360" cy="1592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Q46"/>
  <sheetViews>
    <sheetView topLeftCell="A32" zoomScale="80" zoomScaleNormal="80" zoomScalePageLayoutView="90" workbookViewId="0">
      <selection activeCell="G46" sqref="G46"/>
    </sheetView>
  </sheetViews>
  <sheetFormatPr defaultRowHeight="12.75" x14ac:dyDescent="0.2"/>
  <cols>
    <col min="1" max="1" width="7.28515625" customWidth="1"/>
    <col min="2" max="2" width="42.42578125" customWidth="1"/>
    <col min="4" max="4" width="10.28515625" bestFit="1" customWidth="1"/>
    <col min="6" max="6" width="11" customWidth="1"/>
  </cols>
  <sheetData>
    <row r="1" spans="1:6" ht="55.5" customHeight="1" x14ac:dyDescent="0.2">
      <c r="A1" s="33" t="s">
        <v>8</v>
      </c>
      <c r="B1" s="34"/>
      <c r="C1" s="34"/>
      <c r="D1" s="34"/>
      <c r="E1" s="34"/>
      <c r="F1" s="35"/>
    </row>
    <row r="2" spans="1:6" ht="21" customHeight="1" x14ac:dyDescent="0.2">
      <c r="A2" s="36" t="s">
        <v>0</v>
      </c>
      <c r="B2" s="37"/>
      <c r="C2" s="37"/>
      <c r="D2" s="37"/>
      <c r="E2" s="37"/>
      <c r="F2" s="38"/>
    </row>
    <row r="3" spans="1:6" ht="33.75" customHeight="1" x14ac:dyDescent="0.2">
      <c r="A3" s="39" t="s">
        <v>14</v>
      </c>
      <c r="B3" s="39"/>
      <c r="C3" s="39"/>
      <c r="D3" s="39"/>
      <c r="E3" s="39"/>
      <c r="F3" s="39"/>
    </row>
    <row r="4" spans="1:6" ht="15" x14ac:dyDescent="0.2">
      <c r="A4" s="39" t="s">
        <v>15</v>
      </c>
      <c r="B4" s="39"/>
      <c r="C4" s="39"/>
      <c r="D4" s="39"/>
      <c r="E4" s="39"/>
      <c r="F4" s="39"/>
    </row>
    <row r="5" spans="1:6" ht="19.5" customHeight="1" x14ac:dyDescent="0.2">
      <c r="A5" s="40" t="s">
        <v>9</v>
      </c>
      <c r="B5" s="41"/>
      <c r="C5" s="41"/>
      <c r="D5" s="41"/>
      <c r="E5" s="41"/>
      <c r="F5" s="42"/>
    </row>
    <row r="6" spans="1:6" ht="63" customHeight="1" x14ac:dyDescent="0.2">
      <c r="A6" s="1" t="s">
        <v>1</v>
      </c>
      <c r="B6" s="1" t="s">
        <v>2</v>
      </c>
      <c r="C6" s="1" t="s">
        <v>3</v>
      </c>
      <c r="D6" s="1" t="s">
        <v>4</v>
      </c>
      <c r="E6" s="1" t="s">
        <v>5</v>
      </c>
      <c r="F6" s="1" t="s">
        <v>6</v>
      </c>
    </row>
    <row r="7" spans="1:6" ht="30" customHeight="1" x14ac:dyDescent="0.2">
      <c r="A7" s="43" t="s">
        <v>11</v>
      </c>
      <c r="B7" s="44"/>
      <c r="C7" s="44"/>
      <c r="D7" s="44"/>
      <c r="E7" s="44"/>
      <c r="F7" s="45"/>
    </row>
    <row r="8" spans="1:6" ht="90" x14ac:dyDescent="0.2">
      <c r="A8" s="2">
        <v>1.1000000000000001</v>
      </c>
      <c r="B8" s="3" t="s">
        <v>17</v>
      </c>
      <c r="C8" s="4" t="s">
        <v>10</v>
      </c>
      <c r="D8" s="11">
        <v>3454</v>
      </c>
      <c r="E8" s="4"/>
      <c r="F8" s="10">
        <f>D8*E8</f>
        <v>0</v>
      </c>
    </row>
    <row r="9" spans="1:6" ht="75" x14ac:dyDescent="0.2">
      <c r="A9" s="6">
        <v>1.2</v>
      </c>
      <c r="B9" s="3" t="s">
        <v>23</v>
      </c>
      <c r="C9" s="4" t="s">
        <v>10</v>
      </c>
      <c r="D9" s="5">
        <v>3454</v>
      </c>
      <c r="E9" s="4"/>
      <c r="F9" s="10">
        <f t="shared" ref="F9:F11" si="0">D9*E9</f>
        <v>0</v>
      </c>
    </row>
    <row r="10" spans="1:6" ht="75" x14ac:dyDescent="0.2">
      <c r="A10" s="6">
        <v>1.3</v>
      </c>
      <c r="B10" s="3" t="s">
        <v>12</v>
      </c>
      <c r="C10" s="4" t="s">
        <v>10</v>
      </c>
      <c r="D10" s="5">
        <v>1726</v>
      </c>
      <c r="E10" s="4"/>
      <c r="F10" s="10">
        <f t="shared" si="0"/>
        <v>0</v>
      </c>
    </row>
    <row r="11" spans="1:6" ht="75" x14ac:dyDescent="0.2">
      <c r="A11" s="6">
        <v>1.4</v>
      </c>
      <c r="B11" s="3" t="s">
        <v>13</v>
      </c>
      <c r="C11" s="4" t="s">
        <v>10</v>
      </c>
      <c r="D11" s="5">
        <v>1726</v>
      </c>
      <c r="E11" s="4"/>
      <c r="F11" s="10">
        <f t="shared" si="0"/>
        <v>0</v>
      </c>
    </row>
    <row r="12" spans="1:6" ht="15" x14ac:dyDescent="0.2">
      <c r="A12" s="43" t="s">
        <v>16</v>
      </c>
      <c r="B12" s="44"/>
      <c r="C12" s="44"/>
      <c r="D12" s="44"/>
      <c r="E12" s="44"/>
      <c r="F12" s="45"/>
    </row>
    <row r="13" spans="1:6" ht="75" x14ac:dyDescent="0.2">
      <c r="A13" s="6">
        <v>2.1</v>
      </c>
      <c r="B13" s="3" t="s">
        <v>18</v>
      </c>
      <c r="C13" s="4" t="s">
        <v>10</v>
      </c>
      <c r="D13" s="11">
        <v>3454</v>
      </c>
      <c r="E13" s="4"/>
      <c r="F13" s="10">
        <f>D13*E13</f>
        <v>0</v>
      </c>
    </row>
    <row r="14" spans="1:6" ht="75" x14ac:dyDescent="0.2">
      <c r="A14" s="6">
        <v>2.2000000000000002</v>
      </c>
      <c r="B14" s="3" t="s">
        <v>22</v>
      </c>
      <c r="C14" s="4" t="s">
        <v>10</v>
      </c>
      <c r="D14" s="5">
        <v>3454</v>
      </c>
      <c r="E14" s="4"/>
      <c r="F14" s="10">
        <f t="shared" ref="F14:F16" si="1">D14*E14</f>
        <v>0</v>
      </c>
    </row>
    <row r="15" spans="1:6" ht="90" x14ac:dyDescent="0.2">
      <c r="A15" s="6">
        <v>2.2999999999999998</v>
      </c>
      <c r="B15" s="3" t="s">
        <v>19</v>
      </c>
      <c r="C15" s="4" t="s">
        <v>10</v>
      </c>
      <c r="D15" s="5">
        <v>1726</v>
      </c>
      <c r="E15" s="4"/>
      <c r="F15" s="10">
        <f t="shared" si="1"/>
        <v>0</v>
      </c>
    </row>
    <row r="16" spans="1:6" ht="90" x14ac:dyDescent="0.2">
      <c r="A16" s="6">
        <v>2.4</v>
      </c>
      <c r="B16" s="3" t="s">
        <v>20</v>
      </c>
      <c r="C16" s="4" t="s">
        <v>10</v>
      </c>
      <c r="D16" s="5">
        <v>1726</v>
      </c>
      <c r="E16" s="4"/>
      <c r="F16" s="10">
        <f t="shared" si="1"/>
        <v>0</v>
      </c>
    </row>
    <row r="17" spans="1:17" ht="15" x14ac:dyDescent="0.2">
      <c r="A17" s="43" t="s">
        <v>21</v>
      </c>
      <c r="B17" s="44"/>
      <c r="C17" s="44"/>
      <c r="D17" s="44"/>
      <c r="E17" s="44"/>
      <c r="F17" s="45"/>
    </row>
    <row r="18" spans="1:17" ht="45" x14ac:dyDescent="0.2">
      <c r="A18" s="6">
        <v>3.1</v>
      </c>
      <c r="B18" s="3" t="s">
        <v>24</v>
      </c>
      <c r="C18" s="4" t="s">
        <v>10</v>
      </c>
      <c r="D18" s="11">
        <v>10360</v>
      </c>
      <c r="E18" s="4"/>
      <c r="F18" s="10">
        <f>D18*E18</f>
        <v>0</v>
      </c>
    </row>
    <row r="19" spans="1:17" ht="15" x14ac:dyDescent="0.2">
      <c r="A19" s="43" t="s">
        <v>25</v>
      </c>
      <c r="B19" s="44"/>
      <c r="C19" s="44"/>
      <c r="D19" s="44"/>
      <c r="E19" s="44"/>
      <c r="F19" s="45"/>
    </row>
    <row r="20" spans="1:17" ht="45" x14ac:dyDescent="0.2">
      <c r="A20" s="6">
        <v>4.0999999999999996</v>
      </c>
      <c r="B20" s="3" t="s">
        <v>26</v>
      </c>
      <c r="C20" s="4" t="s">
        <v>10</v>
      </c>
      <c r="D20" s="11">
        <v>6908</v>
      </c>
      <c r="E20" s="4"/>
      <c r="F20" s="10">
        <f>E20*D20</f>
        <v>0</v>
      </c>
    </row>
    <row r="21" spans="1:17" ht="45" x14ac:dyDescent="0.2">
      <c r="A21" s="6">
        <v>4.2</v>
      </c>
      <c r="B21" s="3" t="s">
        <v>27</v>
      </c>
      <c r="C21" s="4" t="s">
        <v>10</v>
      </c>
      <c r="D21" s="11">
        <v>3452</v>
      </c>
      <c r="E21" s="4"/>
      <c r="F21" s="10">
        <f>E21*D21</f>
        <v>0</v>
      </c>
    </row>
    <row r="22" spans="1:17" ht="15" x14ac:dyDescent="0.2">
      <c r="A22" s="43" t="s">
        <v>28</v>
      </c>
      <c r="B22" s="44"/>
      <c r="C22" s="44"/>
      <c r="D22" s="44"/>
      <c r="E22" s="44"/>
      <c r="F22" s="45"/>
    </row>
    <row r="23" spans="1:17" ht="75" x14ac:dyDescent="0.2">
      <c r="A23" s="6">
        <v>5.0999999999999996</v>
      </c>
      <c r="B23" s="3" t="s">
        <v>29</v>
      </c>
      <c r="C23" s="4" t="s">
        <v>10</v>
      </c>
      <c r="D23" s="11">
        <v>3454</v>
      </c>
      <c r="E23" s="4"/>
      <c r="F23" s="10">
        <f>D23*E23</f>
        <v>0</v>
      </c>
    </row>
    <row r="24" spans="1:17" ht="75" x14ac:dyDescent="0.2">
      <c r="A24" s="6">
        <v>5.2</v>
      </c>
      <c r="B24" s="3" t="s">
        <v>30</v>
      </c>
      <c r="C24" s="4" t="s">
        <v>10</v>
      </c>
      <c r="D24" s="5">
        <v>3454</v>
      </c>
      <c r="E24" s="4"/>
      <c r="F24" s="10">
        <f t="shared" ref="F24:F26" si="2">D24*E24</f>
        <v>0</v>
      </c>
    </row>
    <row r="25" spans="1:17" ht="75" x14ac:dyDescent="0.2">
      <c r="A25" s="6">
        <v>5.3</v>
      </c>
      <c r="B25" s="3" t="s">
        <v>31</v>
      </c>
      <c r="C25" s="4" t="s">
        <v>10</v>
      </c>
      <c r="D25" s="5">
        <v>1726</v>
      </c>
      <c r="E25" s="4"/>
      <c r="F25" s="10">
        <f t="shared" si="2"/>
        <v>0</v>
      </c>
    </row>
    <row r="26" spans="1:17" ht="75" x14ac:dyDescent="0.2">
      <c r="A26" s="6">
        <v>5.4</v>
      </c>
      <c r="B26" s="3" t="s">
        <v>32</v>
      </c>
      <c r="C26" s="4" t="s">
        <v>10</v>
      </c>
      <c r="D26" s="5">
        <v>1726</v>
      </c>
      <c r="E26" s="4"/>
      <c r="F26" s="10">
        <f t="shared" si="2"/>
        <v>0</v>
      </c>
    </row>
    <row r="27" spans="1:17" ht="15" x14ac:dyDescent="0.2">
      <c r="A27" s="46" t="s">
        <v>7</v>
      </c>
      <c r="B27" s="47"/>
      <c r="C27" s="48">
        <f>SUM(F23:F26,F20:F21,F18,F13:F16,F8:F11)</f>
        <v>0</v>
      </c>
      <c r="D27" s="49"/>
      <c r="E27" s="49"/>
      <c r="F27" s="50"/>
    </row>
    <row r="28" spans="1:17" ht="15" x14ac:dyDescent="0.2">
      <c r="A28" s="13"/>
      <c r="B28" s="20" t="s">
        <v>41</v>
      </c>
      <c r="C28" s="32"/>
      <c r="D28" s="32"/>
      <c r="E28" s="32" t="s">
        <v>42</v>
      </c>
      <c r="F28" s="32"/>
      <c r="G28" s="31"/>
      <c r="H28" s="31"/>
      <c r="I28" s="31"/>
      <c r="J28" s="31"/>
      <c r="K28" s="31"/>
      <c r="L28" s="22"/>
      <c r="M28" s="31"/>
      <c r="N28" s="31"/>
      <c r="O28" s="31"/>
      <c r="P28" s="31"/>
      <c r="Q28" s="31"/>
    </row>
    <row r="29" spans="1:17" ht="30" x14ac:dyDescent="0.2">
      <c r="A29" s="13" t="s">
        <v>43</v>
      </c>
      <c r="B29" s="14" t="s">
        <v>74</v>
      </c>
      <c r="C29" s="15" t="s">
        <v>44</v>
      </c>
      <c r="D29" s="16" t="s">
        <v>45</v>
      </c>
      <c r="E29" s="28"/>
      <c r="F29" s="28"/>
      <c r="G29" s="19"/>
      <c r="H29" s="19"/>
      <c r="I29" s="19"/>
      <c r="J29" s="19"/>
      <c r="K29" s="19"/>
      <c r="L29" s="19"/>
      <c r="M29" s="19"/>
      <c r="N29" s="19"/>
      <c r="O29" s="19"/>
      <c r="P29" s="19"/>
      <c r="Q29" s="19"/>
    </row>
    <row r="30" spans="1:17" ht="30" x14ac:dyDescent="0.2">
      <c r="A30" s="13" t="s">
        <v>46</v>
      </c>
      <c r="B30" s="14" t="s">
        <v>69</v>
      </c>
      <c r="C30" s="15" t="s">
        <v>44</v>
      </c>
      <c r="D30" s="16" t="s">
        <v>45</v>
      </c>
      <c r="E30" s="28"/>
      <c r="F30" s="28"/>
      <c r="G30" s="30"/>
      <c r="H30" s="30"/>
      <c r="I30" s="30"/>
      <c r="J30" s="30"/>
      <c r="K30" s="30"/>
      <c r="L30" s="19"/>
      <c r="M30" s="19"/>
      <c r="N30" s="19"/>
      <c r="O30" s="19"/>
      <c r="P30" s="19"/>
      <c r="Q30" s="19"/>
    </row>
    <row r="31" spans="1:17" ht="30" x14ac:dyDescent="0.2">
      <c r="A31" s="13" t="s">
        <v>47</v>
      </c>
      <c r="B31" s="14" t="s">
        <v>70</v>
      </c>
      <c r="C31" s="15" t="s">
        <v>44</v>
      </c>
      <c r="D31" s="16" t="s">
        <v>45</v>
      </c>
      <c r="E31" s="28"/>
      <c r="F31" s="28"/>
      <c r="G31" s="30"/>
      <c r="H31" s="30"/>
      <c r="I31" s="30"/>
      <c r="J31" s="30"/>
      <c r="K31" s="30"/>
      <c r="L31" s="19"/>
      <c r="M31" s="19"/>
      <c r="N31" s="19"/>
      <c r="O31" s="19"/>
      <c r="P31" s="19"/>
      <c r="Q31" s="19"/>
    </row>
    <row r="32" spans="1:17" ht="30" x14ac:dyDescent="0.2">
      <c r="A32" s="13" t="s">
        <v>48</v>
      </c>
      <c r="B32" s="14" t="s">
        <v>49</v>
      </c>
      <c r="C32" s="15" t="s">
        <v>44</v>
      </c>
      <c r="D32" s="16" t="s">
        <v>45</v>
      </c>
      <c r="E32" s="28"/>
      <c r="F32" s="28"/>
      <c r="G32" s="30"/>
      <c r="H32" s="30"/>
      <c r="I32" s="30"/>
      <c r="J32" s="30"/>
      <c r="K32" s="30"/>
      <c r="L32" s="19"/>
      <c r="M32" s="19"/>
      <c r="N32" s="19"/>
      <c r="O32" s="19"/>
      <c r="P32" s="19"/>
      <c r="Q32" s="19"/>
    </row>
    <row r="33" spans="1:17" ht="30" x14ac:dyDescent="0.2">
      <c r="A33" s="13" t="s">
        <v>50</v>
      </c>
      <c r="B33" s="14" t="s">
        <v>51</v>
      </c>
      <c r="C33" s="15" t="s">
        <v>44</v>
      </c>
      <c r="D33" s="16" t="s">
        <v>45</v>
      </c>
      <c r="E33" s="28"/>
      <c r="F33" s="28"/>
      <c r="G33" s="30"/>
      <c r="H33" s="30"/>
      <c r="I33" s="30"/>
      <c r="J33" s="30"/>
      <c r="K33" s="30"/>
      <c r="L33" s="19"/>
      <c r="M33" s="19"/>
      <c r="N33" s="19"/>
      <c r="O33" s="19"/>
      <c r="P33" s="19"/>
      <c r="Q33" s="19"/>
    </row>
    <row r="34" spans="1:17" ht="30" x14ac:dyDescent="0.2">
      <c r="A34" s="13" t="s">
        <v>52</v>
      </c>
      <c r="B34" s="14" t="s">
        <v>53</v>
      </c>
      <c r="C34" s="15" t="s">
        <v>44</v>
      </c>
      <c r="D34" s="16" t="s">
        <v>45</v>
      </c>
      <c r="E34" s="28"/>
      <c r="F34" s="28"/>
      <c r="G34" s="30"/>
      <c r="H34" s="30"/>
      <c r="I34" s="30"/>
      <c r="J34" s="30"/>
      <c r="K34" s="30"/>
      <c r="L34" s="19"/>
      <c r="M34" s="19"/>
      <c r="N34" s="19"/>
      <c r="O34" s="19"/>
      <c r="P34" s="19"/>
      <c r="Q34" s="19"/>
    </row>
    <row r="35" spans="1:17" ht="30" x14ac:dyDescent="0.2">
      <c r="A35" s="13" t="s">
        <v>54</v>
      </c>
      <c r="B35" s="14" t="s">
        <v>55</v>
      </c>
      <c r="C35" s="15" t="s">
        <v>44</v>
      </c>
      <c r="D35" s="16" t="s">
        <v>45</v>
      </c>
      <c r="E35" s="28"/>
      <c r="F35" s="28"/>
      <c r="G35" s="30"/>
      <c r="H35" s="30"/>
      <c r="I35" s="30"/>
      <c r="J35" s="30"/>
      <c r="K35" s="30"/>
      <c r="L35" s="19"/>
      <c r="M35" s="19"/>
      <c r="N35" s="19"/>
      <c r="O35" s="19"/>
      <c r="P35" s="19"/>
      <c r="Q35" s="19"/>
    </row>
    <row r="36" spans="1:17" ht="45" x14ac:dyDescent="0.2">
      <c r="A36" s="13" t="s">
        <v>56</v>
      </c>
      <c r="B36" s="14" t="s">
        <v>57</v>
      </c>
      <c r="C36" s="15" t="s">
        <v>44</v>
      </c>
      <c r="D36" s="16" t="s">
        <v>45</v>
      </c>
      <c r="E36" s="28"/>
      <c r="F36" s="28"/>
      <c r="G36" s="30"/>
      <c r="H36" s="30"/>
      <c r="I36" s="30"/>
      <c r="J36" s="30"/>
      <c r="K36" s="30"/>
      <c r="L36" s="19"/>
      <c r="M36" s="19"/>
      <c r="N36" s="19"/>
      <c r="O36" s="19"/>
      <c r="P36" s="19"/>
      <c r="Q36" s="19"/>
    </row>
    <row r="37" spans="1:17" ht="15" x14ac:dyDescent="0.2">
      <c r="A37" s="13" t="s">
        <v>58</v>
      </c>
      <c r="B37" s="17" t="s">
        <v>59</v>
      </c>
      <c r="C37" s="15" t="s">
        <v>44</v>
      </c>
      <c r="D37" s="16" t="s">
        <v>45</v>
      </c>
      <c r="E37" s="28"/>
      <c r="F37" s="28"/>
      <c r="G37" s="30"/>
      <c r="H37" s="30"/>
      <c r="I37" s="30"/>
      <c r="J37" s="30"/>
      <c r="K37" s="30"/>
      <c r="L37" s="19"/>
      <c r="M37" s="19"/>
      <c r="N37" s="19"/>
      <c r="O37" s="19"/>
      <c r="P37" s="19"/>
      <c r="Q37" s="19"/>
    </row>
    <row r="38" spans="1:17" ht="30" x14ac:dyDescent="0.2">
      <c r="A38" s="13" t="s">
        <v>60</v>
      </c>
      <c r="B38" s="17" t="s">
        <v>71</v>
      </c>
      <c r="C38" s="15" t="s">
        <v>44</v>
      </c>
      <c r="D38" s="16" t="s">
        <v>45</v>
      </c>
      <c r="E38" s="28"/>
      <c r="F38" s="28"/>
      <c r="G38" s="30"/>
      <c r="H38" s="30"/>
      <c r="I38" s="30"/>
      <c r="J38" s="30"/>
      <c r="K38" s="30"/>
      <c r="L38" s="19"/>
      <c r="M38" s="19"/>
      <c r="N38" s="19"/>
      <c r="O38" s="19"/>
      <c r="P38" s="19"/>
      <c r="Q38" s="19"/>
    </row>
    <row r="39" spans="1:17" ht="15" x14ac:dyDescent="0.2">
      <c r="A39" s="13" t="s">
        <v>61</v>
      </c>
      <c r="B39" s="18" t="s">
        <v>62</v>
      </c>
      <c r="C39" s="15" t="s">
        <v>44</v>
      </c>
      <c r="D39" s="16" t="s">
        <v>45</v>
      </c>
      <c r="E39" s="28"/>
      <c r="F39" s="28"/>
      <c r="G39" s="30"/>
      <c r="H39" s="30"/>
      <c r="I39" s="30"/>
      <c r="J39" s="30"/>
      <c r="K39" s="30"/>
      <c r="L39" s="19"/>
      <c r="M39" s="19"/>
      <c r="N39" s="19"/>
      <c r="O39" s="19"/>
      <c r="P39" s="19"/>
      <c r="Q39" s="19"/>
    </row>
    <row r="40" spans="1:17" ht="15" x14ac:dyDescent="0.2">
      <c r="A40" s="13" t="s">
        <v>63</v>
      </c>
      <c r="B40" s="18" t="s">
        <v>64</v>
      </c>
      <c r="C40" s="15" t="s">
        <v>44</v>
      </c>
      <c r="D40" s="16" t="s">
        <v>45</v>
      </c>
      <c r="E40" s="28"/>
      <c r="F40" s="28"/>
      <c r="G40" s="30"/>
      <c r="H40" s="30"/>
      <c r="I40" s="30"/>
      <c r="J40" s="30"/>
      <c r="K40" s="30"/>
      <c r="L40" s="19"/>
      <c r="M40" s="19"/>
      <c r="N40" s="19"/>
      <c r="O40" s="19"/>
      <c r="P40" s="19"/>
      <c r="Q40" s="19"/>
    </row>
    <row r="41" spans="1:17" ht="15" x14ac:dyDescent="0.2">
      <c r="A41" s="13" t="s">
        <v>65</v>
      </c>
      <c r="B41" s="18" t="s">
        <v>66</v>
      </c>
      <c r="C41" s="15" t="s">
        <v>44</v>
      </c>
      <c r="D41" s="16" t="s">
        <v>45</v>
      </c>
      <c r="E41" s="28"/>
      <c r="F41" s="28"/>
      <c r="G41" s="30"/>
      <c r="H41" s="30"/>
      <c r="I41" s="30"/>
      <c r="J41" s="30"/>
      <c r="K41" s="30"/>
      <c r="L41" s="19"/>
      <c r="M41" s="19"/>
      <c r="N41" s="19"/>
      <c r="O41" s="19"/>
      <c r="P41" s="19"/>
      <c r="Q41" s="19"/>
    </row>
    <row r="42" spans="1:17" ht="15" x14ac:dyDescent="0.2">
      <c r="A42" s="13" t="s">
        <v>67</v>
      </c>
      <c r="B42" s="18" t="s">
        <v>68</v>
      </c>
      <c r="C42" s="15" t="s">
        <v>44</v>
      </c>
      <c r="D42" s="16" t="s">
        <v>45</v>
      </c>
      <c r="E42" s="28"/>
      <c r="F42" s="28"/>
      <c r="G42" s="30"/>
      <c r="H42" s="30"/>
      <c r="I42" s="30"/>
      <c r="J42" s="30"/>
      <c r="K42" s="30"/>
      <c r="L42" s="19"/>
      <c r="M42" s="19"/>
      <c r="N42" s="19"/>
      <c r="O42" s="19"/>
      <c r="P42" s="19"/>
      <c r="Q42" s="19"/>
    </row>
    <row r="43" spans="1:17" ht="45.75" thickBot="1" x14ac:dyDescent="0.25">
      <c r="A43" s="51" t="s">
        <v>72</v>
      </c>
      <c r="B43" s="23" t="s">
        <v>73</v>
      </c>
      <c r="C43" s="24" t="s">
        <v>44</v>
      </c>
      <c r="D43" s="25" t="s">
        <v>45</v>
      </c>
      <c r="E43" s="29"/>
      <c r="F43" s="29"/>
    </row>
    <row r="44" spans="1:17" ht="72.75" customHeight="1" thickBot="1" x14ac:dyDescent="0.25">
      <c r="A44" s="21" t="s">
        <v>67</v>
      </c>
      <c r="B44" s="26" t="s">
        <v>77</v>
      </c>
      <c r="C44" s="26"/>
      <c r="D44" s="26"/>
      <c r="E44" s="26"/>
      <c r="F44" s="27"/>
    </row>
    <row r="45" spans="1:17" ht="43.5" customHeight="1" thickBot="1" x14ac:dyDescent="0.25">
      <c r="A45" s="21" t="s">
        <v>75</v>
      </c>
      <c r="B45" s="26" t="s">
        <v>79</v>
      </c>
      <c r="C45" s="26"/>
      <c r="D45" s="26"/>
      <c r="E45" s="26"/>
      <c r="F45" s="27"/>
    </row>
    <row r="46" spans="1:17" ht="53.25" customHeight="1" thickBot="1" x14ac:dyDescent="0.25">
      <c r="A46" s="21" t="s">
        <v>78</v>
      </c>
      <c r="B46" s="26" t="s">
        <v>76</v>
      </c>
      <c r="C46" s="26"/>
      <c r="D46" s="26"/>
      <c r="E46" s="26"/>
      <c r="F46" s="27"/>
    </row>
  </sheetData>
  <mergeCells count="47">
    <mergeCell ref="A7:F7"/>
    <mergeCell ref="A27:B27"/>
    <mergeCell ref="C27:F27"/>
    <mergeCell ref="A12:F12"/>
    <mergeCell ref="A17:F17"/>
    <mergeCell ref="A19:F19"/>
    <mergeCell ref="A22:F22"/>
    <mergeCell ref="A1:F1"/>
    <mergeCell ref="A2:F2"/>
    <mergeCell ref="A3:F3"/>
    <mergeCell ref="A4:F4"/>
    <mergeCell ref="A5:F5"/>
    <mergeCell ref="C28:D28"/>
    <mergeCell ref="G28:K28"/>
    <mergeCell ref="G30:K30"/>
    <mergeCell ref="G31:K31"/>
    <mergeCell ref="B46:F46"/>
    <mergeCell ref="E37:F37"/>
    <mergeCell ref="E38:F38"/>
    <mergeCell ref="E39:F39"/>
    <mergeCell ref="B45:F45"/>
    <mergeCell ref="E36:F36"/>
    <mergeCell ref="G32:K32"/>
    <mergeCell ref="G33:K33"/>
    <mergeCell ref="G34:K34"/>
    <mergeCell ref="G35:K35"/>
    <mergeCell ref="G41:K41"/>
    <mergeCell ref="G42:K42"/>
    <mergeCell ref="G40:K40"/>
    <mergeCell ref="M28:Q28"/>
    <mergeCell ref="E28:F28"/>
    <mergeCell ref="E29:F29"/>
    <mergeCell ref="E30:F30"/>
    <mergeCell ref="E31:F31"/>
    <mergeCell ref="G36:K36"/>
    <mergeCell ref="G37:K37"/>
    <mergeCell ref="G38:K38"/>
    <mergeCell ref="G39:K39"/>
    <mergeCell ref="E32:F32"/>
    <mergeCell ref="E33:F33"/>
    <mergeCell ref="E34:F34"/>
    <mergeCell ref="E35:F35"/>
    <mergeCell ref="B44:F44"/>
    <mergeCell ref="E40:F40"/>
    <mergeCell ref="E41:F41"/>
    <mergeCell ref="E42:F42"/>
    <mergeCell ref="E43:F4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opLeftCell="A4" workbookViewId="0">
      <selection activeCell="B9" sqref="B9"/>
    </sheetView>
  </sheetViews>
  <sheetFormatPr defaultRowHeight="12.75" x14ac:dyDescent="0.2"/>
  <cols>
    <col min="2" max="2" width="28" customWidth="1"/>
    <col min="4" max="4" width="12.140625" customWidth="1"/>
    <col min="6" max="6" width="8.5703125" customWidth="1"/>
  </cols>
  <sheetData>
    <row r="1" spans="1:6" ht="57" customHeight="1" x14ac:dyDescent="0.2">
      <c r="A1" s="33" t="s">
        <v>8</v>
      </c>
      <c r="B1" s="34"/>
      <c r="C1" s="34"/>
      <c r="D1" s="34"/>
      <c r="E1" s="34"/>
      <c r="F1" s="35"/>
    </row>
    <row r="2" spans="1:6" ht="15" x14ac:dyDescent="0.2">
      <c r="A2" s="36" t="s">
        <v>0</v>
      </c>
      <c r="B2" s="37"/>
      <c r="C2" s="37"/>
      <c r="D2" s="37"/>
      <c r="E2" s="37"/>
      <c r="F2" s="38"/>
    </row>
    <row r="3" spans="1:6" ht="15" x14ac:dyDescent="0.2">
      <c r="A3" s="39" t="s">
        <v>14</v>
      </c>
      <c r="B3" s="39"/>
      <c r="C3" s="39"/>
      <c r="D3" s="39"/>
      <c r="E3" s="39"/>
      <c r="F3" s="39"/>
    </row>
    <row r="4" spans="1:6" ht="15" x14ac:dyDescent="0.2">
      <c r="A4" s="39" t="s">
        <v>15</v>
      </c>
      <c r="B4" s="39"/>
      <c r="C4" s="39"/>
      <c r="D4" s="39"/>
      <c r="E4" s="39"/>
      <c r="F4" s="39"/>
    </row>
    <row r="5" spans="1:6" ht="15" x14ac:dyDescent="0.2">
      <c r="A5" s="9" t="s">
        <v>34</v>
      </c>
      <c r="B5" s="7"/>
      <c r="C5" s="7"/>
      <c r="D5" s="7"/>
      <c r="E5" s="7"/>
      <c r="F5" s="8"/>
    </row>
    <row r="6" spans="1:6" ht="15" x14ac:dyDescent="0.2">
      <c r="A6" s="40" t="s">
        <v>37</v>
      </c>
      <c r="B6" s="41"/>
      <c r="C6" s="41"/>
      <c r="D6" s="41"/>
      <c r="E6" s="41"/>
      <c r="F6" s="42"/>
    </row>
    <row r="7" spans="1:6" ht="15" x14ac:dyDescent="0.2">
      <c r="A7" s="1" t="s">
        <v>1</v>
      </c>
      <c r="B7" s="1" t="s">
        <v>2</v>
      </c>
      <c r="C7" s="1" t="s">
        <v>3</v>
      </c>
      <c r="D7" s="1" t="s">
        <v>4</v>
      </c>
      <c r="E7" s="1" t="s">
        <v>5</v>
      </c>
      <c r="F7" s="1" t="s">
        <v>6</v>
      </c>
    </row>
    <row r="8" spans="1:6" ht="15" x14ac:dyDescent="0.2">
      <c r="A8" s="43" t="s">
        <v>33</v>
      </c>
      <c r="B8" s="44"/>
      <c r="C8" s="44"/>
      <c r="D8" s="44"/>
      <c r="E8" s="44"/>
      <c r="F8" s="45"/>
    </row>
    <row r="9" spans="1:6" ht="210" x14ac:dyDescent="0.2">
      <c r="A9" s="2">
        <v>1.1000000000000001</v>
      </c>
      <c r="B9" s="3" t="s">
        <v>40</v>
      </c>
      <c r="C9" s="4" t="s">
        <v>10</v>
      </c>
      <c r="D9" s="11">
        <v>10360</v>
      </c>
      <c r="E9" s="4"/>
      <c r="F9" s="5">
        <f>D9*E9</f>
        <v>0</v>
      </c>
    </row>
    <row r="10" spans="1:6" ht="15" x14ac:dyDescent="0.2">
      <c r="A10" s="46" t="s">
        <v>7</v>
      </c>
      <c r="B10" s="47"/>
      <c r="C10" s="48">
        <f>SUM(F9)</f>
        <v>0</v>
      </c>
      <c r="D10" s="49"/>
      <c r="E10" s="49"/>
      <c r="F10" s="50"/>
    </row>
  </sheetData>
  <mergeCells count="8">
    <mergeCell ref="A10:B10"/>
    <mergeCell ref="C10:F10"/>
    <mergeCell ref="A1:F1"/>
    <mergeCell ref="A2:F2"/>
    <mergeCell ref="A3:F3"/>
    <mergeCell ref="A4:F4"/>
    <mergeCell ref="A6:F6"/>
    <mergeCell ref="A8:F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A10" sqref="A10:B10"/>
    </sheetView>
  </sheetViews>
  <sheetFormatPr defaultRowHeight="12.75" x14ac:dyDescent="0.2"/>
  <cols>
    <col min="2" max="2" width="27.28515625" customWidth="1"/>
    <col min="4" max="4" width="9.28515625" bestFit="1" customWidth="1"/>
  </cols>
  <sheetData>
    <row r="1" spans="1:6" ht="60" customHeight="1" x14ac:dyDescent="0.2">
      <c r="A1" s="33" t="s">
        <v>8</v>
      </c>
      <c r="B1" s="34"/>
      <c r="C1" s="34"/>
      <c r="D1" s="34"/>
      <c r="E1" s="34"/>
      <c r="F1" s="35"/>
    </row>
    <row r="2" spans="1:6" ht="15" x14ac:dyDescent="0.2">
      <c r="A2" s="36" t="s">
        <v>0</v>
      </c>
      <c r="B2" s="37"/>
      <c r="C2" s="37"/>
      <c r="D2" s="37"/>
      <c r="E2" s="37"/>
      <c r="F2" s="38"/>
    </row>
    <row r="3" spans="1:6" ht="15" x14ac:dyDescent="0.2">
      <c r="A3" s="39" t="s">
        <v>14</v>
      </c>
      <c r="B3" s="39"/>
      <c r="C3" s="39"/>
      <c r="D3" s="39"/>
      <c r="E3" s="39"/>
      <c r="F3" s="39"/>
    </row>
    <row r="4" spans="1:6" ht="15" x14ac:dyDescent="0.2">
      <c r="A4" s="39" t="s">
        <v>15</v>
      </c>
      <c r="B4" s="39"/>
      <c r="C4" s="39"/>
      <c r="D4" s="39"/>
      <c r="E4" s="39"/>
      <c r="F4" s="39"/>
    </row>
    <row r="5" spans="1:6" ht="15" x14ac:dyDescent="0.2">
      <c r="A5" s="9" t="s">
        <v>34</v>
      </c>
      <c r="B5" s="7"/>
      <c r="C5" s="7"/>
      <c r="D5" s="7"/>
      <c r="E5" s="7"/>
      <c r="F5" s="8"/>
    </row>
    <row r="6" spans="1:6" ht="15" x14ac:dyDescent="0.2">
      <c r="A6" s="40" t="s">
        <v>35</v>
      </c>
      <c r="B6" s="41"/>
      <c r="C6" s="41"/>
      <c r="D6" s="41"/>
      <c r="E6" s="41"/>
      <c r="F6" s="42"/>
    </row>
    <row r="7" spans="1:6" ht="15" x14ac:dyDescent="0.2">
      <c r="A7" s="1" t="s">
        <v>1</v>
      </c>
      <c r="B7" s="1" t="s">
        <v>2</v>
      </c>
      <c r="C7" s="1" t="s">
        <v>3</v>
      </c>
      <c r="D7" s="1" t="s">
        <v>4</v>
      </c>
      <c r="E7" s="1" t="s">
        <v>5</v>
      </c>
      <c r="F7" s="1" t="s">
        <v>6</v>
      </c>
    </row>
    <row r="8" spans="1:6" ht="15" x14ac:dyDescent="0.2">
      <c r="A8" s="43" t="s">
        <v>36</v>
      </c>
      <c r="B8" s="44"/>
      <c r="C8" s="44"/>
      <c r="D8" s="44"/>
      <c r="E8" s="44"/>
      <c r="F8" s="45"/>
    </row>
    <row r="9" spans="1:6" ht="165" x14ac:dyDescent="0.2">
      <c r="A9" s="2">
        <v>1.1000000000000001</v>
      </c>
      <c r="B9" s="3" t="s">
        <v>39</v>
      </c>
      <c r="C9" s="12" t="s">
        <v>38</v>
      </c>
      <c r="D9" s="11">
        <f>7770/3</f>
        <v>2590</v>
      </c>
      <c r="E9" s="4"/>
      <c r="F9" s="10">
        <f>D9*E9</f>
        <v>0</v>
      </c>
    </row>
    <row r="10" spans="1:6" ht="15" x14ac:dyDescent="0.2">
      <c r="A10" s="46" t="s">
        <v>7</v>
      </c>
      <c r="B10" s="47"/>
      <c r="C10" s="48">
        <f>SUM(F9)</f>
        <v>0</v>
      </c>
      <c r="D10" s="49"/>
      <c r="E10" s="49"/>
      <c r="F10" s="50"/>
    </row>
  </sheetData>
  <mergeCells count="8">
    <mergeCell ref="A10:B10"/>
    <mergeCell ref="C10:F10"/>
    <mergeCell ref="A1:F1"/>
    <mergeCell ref="A2:F2"/>
    <mergeCell ref="A3:F3"/>
    <mergeCell ref="A4:F4"/>
    <mergeCell ref="A6:F6"/>
    <mergeCell ref="A8:F8"/>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D15" sqref="D15"/>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Winter Clothes</vt:lpstr>
      <vt:lpstr>Packaging</vt:lpstr>
      <vt:lpstr>Packaging Example</vt:lpstr>
      <vt:lpstr>Blankets</vt:lpstr>
      <vt:lpstr>Blanket Example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Dagher</dc:creator>
  <cp:lastModifiedBy>User</cp:lastModifiedBy>
  <cp:lastPrinted>2018-10-21T07:42:24Z</cp:lastPrinted>
  <dcterms:created xsi:type="dcterms:W3CDTF">2018-10-09T07:13:06Z</dcterms:created>
  <dcterms:modified xsi:type="dcterms:W3CDTF">2018-10-21T07:45:55Z</dcterms:modified>
</cp:coreProperties>
</file>