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ropbox (NPAIQ)\3.1.1 Procurement\Ongoing PR's\PR 001055 Procurment of women dignity kits and child kits for Basra Central Prison\"/>
    </mc:Choice>
  </mc:AlternateContent>
  <xr:revisionPtr revIDLastSave="0" documentId="8_{618018CE-E59C-4900-A2DF-CA8F56D22ADD}" xr6:coauthVersionLast="44" xr6:coauthVersionMax="44" xr10:uidLastSave="{00000000-0000-0000-0000-000000000000}"/>
  <bookViews>
    <workbookView xWindow="-120" yWindow="-120" windowWidth="29040" windowHeight="15840"/>
  </bookViews>
  <sheets>
    <sheet name="Items_and_Kits" sheetId="1" r:id="rId1"/>
    <sheet name="Annex_2_-_Size_Specification" sheetId="2" r:id="rId2"/>
  </sheets>
  <definedNames>
    <definedName name="_xlnm.Print_Area" localSheetId="0">Items_and_Kits!$A$1:$H$94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2" i="1" l="1"/>
  <c r="H91" i="1"/>
  <c r="H90" i="1"/>
  <c r="H89" i="1"/>
  <c r="H88" i="1"/>
  <c r="H87" i="1"/>
  <c r="H86" i="1"/>
  <c r="H85" i="1"/>
  <c r="H84" i="1"/>
  <c r="H83" i="1"/>
  <c r="H93" i="1" s="1"/>
  <c r="H78" i="1"/>
  <c r="H77" i="1"/>
  <c r="H76" i="1"/>
  <c r="H75" i="1"/>
  <c r="H79" i="1" s="1"/>
  <c r="H69" i="1"/>
  <c r="H68" i="1"/>
  <c r="H70" i="1" s="1"/>
  <c r="H67" i="1"/>
  <c r="H62" i="1"/>
  <c r="H61" i="1"/>
  <c r="H63" i="1" s="1"/>
  <c r="H60" i="1"/>
  <c r="H55" i="1"/>
  <c r="H54" i="1"/>
  <c r="H53" i="1"/>
  <c r="H52" i="1"/>
  <c r="H51" i="1"/>
  <c r="H56" i="1" s="1"/>
  <c r="H45" i="1"/>
  <c r="H44" i="1"/>
  <c r="H43" i="1"/>
  <c r="H42" i="1"/>
  <c r="H46" i="1" s="1"/>
  <c r="H41" i="1"/>
  <c r="H40" i="1"/>
  <c r="H39" i="1"/>
  <c r="H34" i="1"/>
  <c r="H33" i="1"/>
  <c r="H32" i="1"/>
  <c r="H31" i="1"/>
  <c r="H35" i="1" s="1"/>
  <c r="H30" i="1"/>
  <c r="H29" i="1"/>
  <c r="H23" i="1"/>
  <c r="H22" i="1"/>
  <c r="H21" i="1"/>
  <c r="H20" i="1"/>
  <c r="H19" i="1"/>
  <c r="H24" i="1" s="1"/>
  <c r="H18" i="1"/>
  <c r="H13" i="1"/>
  <c r="H12" i="1"/>
  <c r="H11" i="1"/>
  <c r="H10" i="1"/>
  <c r="H9" i="1"/>
  <c r="H8" i="1"/>
  <c r="H7" i="1"/>
  <c r="H6" i="1"/>
  <c r="H14" i="1" s="1"/>
  <c r="H96" i="1" s="1"/>
</calcChain>
</file>

<file path=xl/sharedStrings.xml><?xml version="1.0" encoding="utf-8"?>
<sst xmlns="http://schemas.openxmlformats.org/spreadsheetml/2006/main" count="260" uniqueCount="121">
  <si>
    <t>Annex 1:Items Description and Specific qualifications</t>
  </si>
  <si>
    <t>Category: Woman Cloth</t>
  </si>
  <si>
    <t>No</t>
  </si>
  <si>
    <t>Item descriptions</t>
  </si>
  <si>
    <t>More Detailes</t>
  </si>
  <si>
    <t>Reference Picture</t>
  </si>
  <si>
    <t>Quantity per kit</t>
  </si>
  <si>
    <t xml:space="preserve">Quantity </t>
  </si>
  <si>
    <t>Unit Price (USD)</t>
  </si>
  <si>
    <t>Total Price (USD)</t>
  </si>
  <si>
    <t>Fabric (All 10 rolls with visibility brochure)</t>
  </si>
  <si>
    <t xml:space="preserve"> (Each roll 50 M length x 150 cm width)</t>
  </si>
  <si>
    <t>Thick Leggings</t>
  </si>
  <si>
    <t>*Size: L 20%; XL: 50%; XXL: 30%  
*Color: Dark colors are prefered</t>
  </si>
  <si>
    <t>Hijab</t>
  </si>
  <si>
    <t xml:space="preserve">*Large size
*Color: Black </t>
  </si>
  <si>
    <t>Winter socks</t>
  </si>
  <si>
    <t>*Color:Black          
*Sizes: See Annex 2</t>
  </si>
  <si>
    <t xml:space="preserve">Pair of plastic slippers      </t>
  </si>
  <si>
    <t>*Color: not limited              
*Sizes: See Annex 2</t>
  </si>
  <si>
    <t>Under wear</t>
  </si>
  <si>
    <t>*Size: M: 20%; L: 50%; XL: 30%
*Color: Dark colors are prefered.
•Set of Three Pcs</t>
  </si>
  <si>
    <t>Towel</t>
  </si>
  <si>
    <t>size 90*180  - 100% cotton</t>
  </si>
  <si>
    <t>All items to be packed in a box with a sticker/logos on the box (Note: no need for packaging - only sticker on the roll)</t>
  </si>
  <si>
    <t xml:space="preserve">Fitting the Kits' items </t>
  </si>
  <si>
    <t>Total Kit to be prepared: 200</t>
  </si>
  <si>
    <t xml:space="preserve">Total </t>
  </si>
  <si>
    <t>Category: child Cloth 5 - 17 Male</t>
  </si>
  <si>
    <t>NO</t>
  </si>
  <si>
    <t>Items</t>
  </si>
  <si>
    <t xml:space="preserve">  Tracksuit set</t>
  </si>
  <si>
    <t>*Full covered              
*without zipper                         *Size: See Annex 2</t>
  </si>
  <si>
    <t xml:space="preserve"> children underwears  </t>
  </si>
  <si>
    <t>*set of 3 underwears and 3 undershirts in each kit                              
*Color: Dark Colors are prefered 
*Sizes:See Annex 2</t>
  </si>
  <si>
    <t>Socks</t>
  </si>
  <si>
    <t>*Thick fabric                               *Colors: Dark colors are preferable                           *Sizes: See Annex 2</t>
  </si>
  <si>
    <t>Pair of Plastic Slippers</t>
  </si>
  <si>
    <t>*Color: not limited                         *Size: See Annex 2</t>
  </si>
  <si>
    <t>•size 75*130  - 100% cotton</t>
  </si>
  <si>
    <t>All items to be packed in a box with a sticker/logos</t>
  </si>
  <si>
    <t>Total Kit to be prepared: 31</t>
  </si>
  <si>
    <t xml:space="preserve">Category: Child Cloth 5 - 17 - Female </t>
  </si>
  <si>
    <t>Pair of winter tracksuit</t>
  </si>
  <si>
    <t>*Size: See Annex 2 
*Colors: Black, Drak blue, and Dark Brown</t>
  </si>
  <si>
    <t>Thick socks</t>
  </si>
  <si>
    <t>*Color: not limited 
*Size : See Annex 2</t>
  </si>
  <si>
    <t>Total Kit to be prepared: 7</t>
  </si>
  <si>
    <t xml:space="preserve">Category: Woman Dignity Kit </t>
  </si>
  <si>
    <t>Women Sanitary Pads</t>
  </si>
  <si>
    <t>Pack of 10 pcs</t>
  </si>
  <si>
    <t>Toothbrush</t>
  </si>
  <si>
    <t xml:space="preserve"> Soft</t>
  </si>
  <si>
    <t>Toothpaste</t>
  </si>
  <si>
    <t>125 ML</t>
  </si>
  <si>
    <t>Shower Gel (body shower shampoo)</t>
  </si>
  <si>
    <t>400 ML</t>
  </si>
  <si>
    <t xml:space="preserve"> Hair Shampoo </t>
  </si>
  <si>
    <t>Deodorants</t>
  </si>
  <si>
    <t xml:space="preserve"> Roll on 50 ML</t>
  </si>
  <si>
    <t>Category: Child Kit 0 -59 month</t>
  </si>
  <si>
    <t>Baby bath Loofah</t>
  </si>
  <si>
    <t>Soft</t>
  </si>
  <si>
    <t>Diapers</t>
  </si>
  <si>
    <t>Pack of 30</t>
  </si>
  <si>
    <t>Baby  shampoo (hair and shower gel)</t>
  </si>
  <si>
    <t>800ML</t>
  </si>
  <si>
    <t>Pair of Slippers</t>
  </si>
  <si>
    <t>*Color: not limited
*Size : See Annex 2</t>
  </si>
  <si>
    <t>Total Kit to be prepared: 12</t>
  </si>
  <si>
    <t>Category: Child Cloth  0 -59 month Female</t>
  </si>
  <si>
    <t xml:space="preserve">Child tracksuit Set/Female </t>
  </si>
  <si>
    <t>*Winter                                              *Size: See Annex 2                 *Colors: Dark colors are prefered</t>
  </si>
  <si>
    <t>* size: 100cm X 50 cm
 100% cotton</t>
  </si>
  <si>
    <t>Total kit to be prepared: 6</t>
  </si>
  <si>
    <t>Category: Child cloth 0 -59 month Male</t>
  </si>
  <si>
    <t>Children tracksuit set / Male</t>
  </si>
  <si>
    <t>Total Kit to be prepated: 6</t>
  </si>
  <si>
    <t>Category: Wenterization Kit</t>
  </si>
  <si>
    <t>Pillow %100 Polyester</t>
  </si>
  <si>
    <t xml:space="preserve">1 kg </t>
  </si>
  <si>
    <t xml:space="preserve"> Winter Blanket 160 X 220 Size % polyster</t>
  </si>
  <si>
    <t xml:space="preserve">2.25 kg </t>
  </si>
  <si>
    <t xml:space="preserve">Super Matress 80 X 180 X 10cm </t>
  </si>
  <si>
    <t xml:space="preserve">3.50 kg </t>
  </si>
  <si>
    <t>All three items to be wrapped together with a transperant plastic wrap with Logo's Sticker  on each/wrap</t>
  </si>
  <si>
    <t>Total Kit to be prepated: 2409</t>
  </si>
  <si>
    <t>Category: School Kit</t>
  </si>
  <si>
    <t xml:space="preserve">Notebooks (100 pg) </t>
  </si>
  <si>
    <t>Drawing Notebook – A4</t>
  </si>
  <si>
    <t>Pencils – Regular Black (Pack)</t>
  </si>
  <si>
    <t>Colorful Pencils (Pack)</t>
  </si>
  <si>
    <t xml:space="preserve">Sharpener </t>
  </si>
  <si>
    <t xml:space="preserve">Erasers </t>
  </si>
  <si>
    <t xml:space="preserve">Pencil Case </t>
  </si>
  <si>
    <t xml:space="preserve">Ruler </t>
  </si>
  <si>
    <t>School Pack</t>
  </si>
  <si>
    <t>Sticker with Logos on each package</t>
  </si>
  <si>
    <t>Total Kit to be prepated: 38</t>
  </si>
  <si>
    <t xml:space="preserve">Total Amount </t>
  </si>
  <si>
    <t>Annex 2:Items Description and Specific Sizes</t>
  </si>
  <si>
    <t>Category: Child Cloth 5 - 17 Male</t>
  </si>
  <si>
    <t xml:space="preserve"> 2 peice Tracksuit</t>
  </si>
  <si>
    <t xml:space="preserve"> Sizes are requested are as follow</t>
  </si>
  <si>
    <t>Size</t>
  </si>
  <si>
    <t>XL</t>
  </si>
  <si>
    <t>Medium</t>
  </si>
  <si>
    <t>XXL</t>
  </si>
  <si>
    <t>Quantity</t>
  </si>
  <si>
    <t xml:space="preserve"> Sizes are requested as follow </t>
  </si>
  <si>
    <t>40</t>
  </si>
  <si>
    <t>41</t>
  </si>
  <si>
    <t>Category: Child Cloth 5 - 17 Female</t>
  </si>
  <si>
    <t xml:space="preserve"> Sizes are requested for as follow </t>
  </si>
  <si>
    <t>Age</t>
  </si>
  <si>
    <t>L</t>
  </si>
  <si>
    <t>3</t>
  </si>
  <si>
    <t>4</t>
  </si>
  <si>
    <t xml:space="preserve"> Sizes are requested for follow ages upon below Age Standards </t>
  </si>
  <si>
    <t>37</t>
  </si>
  <si>
    <t>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</si>
</sst>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</font>
    <font>
      <sz val="11"/>
      <color rgb="FF9C0006"/>
      <name val="Calibri"/>
      <family val="2"/>
    </font>
    <font>
      <b/>
      <u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2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0" xfId="0" applyFill="1"/>
    <xf numFmtId="0" fontId="0" fillId="4" borderId="8" xfId="0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7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 readingOrder="1"/>
    </xf>
    <xf numFmtId="0" fontId="0" fillId="7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 readingOrder="1"/>
    </xf>
    <xf numFmtId="0" fontId="0" fillId="7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 readingOrder="1"/>
    </xf>
    <xf numFmtId="49" fontId="0" fillId="0" borderId="4" xfId="0" applyNumberForma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 readingOrder="1"/>
    </xf>
    <xf numFmtId="49" fontId="0" fillId="0" borderId="6" xfId="0" applyNumberFormat="1" applyBorder="1" applyAlignment="1">
      <alignment horizontal="center" vertical="center" wrapText="1" readingOrder="1"/>
    </xf>
    <xf numFmtId="49" fontId="0" fillId="0" borderId="0" xfId="0" applyNumberFormat="1" applyAlignment="1">
      <alignment horizontal="center" vertical="center" wrapText="1" readingOrder="1"/>
    </xf>
    <xf numFmtId="49" fontId="0" fillId="0" borderId="14" xfId="0" applyNumberFormat="1" applyBorder="1" applyAlignment="1">
      <alignment horizontal="center" vertical="center" wrapText="1" readingOrder="1"/>
    </xf>
    <xf numFmtId="0" fontId="0" fillId="0" borderId="15" xfId="0" applyBorder="1" applyAlignment="1">
      <alignment horizontal="center" vertical="center" wrapText="1" readingOrder="1"/>
    </xf>
    <xf numFmtId="0" fontId="0" fillId="0" borderId="16" xfId="0" applyBorder="1" applyAlignment="1">
      <alignment horizontal="center" vertical="center" wrapText="1" readingOrder="1"/>
    </xf>
    <xf numFmtId="0" fontId="0" fillId="0" borderId="11" xfId="0" applyBorder="1" applyAlignment="1">
      <alignment horizontal="center" vertical="center" wrapText="1" readingOrder="1"/>
    </xf>
    <xf numFmtId="0" fontId="0" fillId="0" borderId="0" xfId="0"/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6" borderId="4" xfId="0" applyFill="1" applyBorder="1" applyAlignment="1">
      <alignment horizontal="center" vertical="center" wrapText="1" readingOrder="1"/>
    </xf>
    <xf numFmtId="0" fontId="0" fillId="0" borderId="4" xfId="0" applyFill="1" applyBorder="1"/>
    <xf numFmtId="0" fontId="0" fillId="6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 readingOrder="1"/>
    </xf>
  </cellXfs>
  <cellStyles count="6">
    <cellStyle name="cf1" xfId="1"/>
    <cellStyle name="cf2" xfId="2"/>
    <cellStyle name="cf3" xfId="3"/>
    <cellStyle name="cf4" xfId="4"/>
    <cellStyle name="cf5" xfId="5"/>
    <cellStyle name="Normal" xfId="0" builtinId="0" customBuiltin="1"/>
  </cellStyles>
  <dxfs count="4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15</xdr:row>
      <xdr:rowOff>0</xdr:rowOff>
    </xdr:from>
    <xdr:ext cx="0" cy="344801"/>
    <xdr:pic>
      <xdr:nvPicPr>
        <xdr:cNvPr id="8" name="Picture 7">
          <a:extLst>
            <a:ext uri="{FF2B5EF4-FFF2-40B4-BE49-F238E27FC236}">
              <a16:creationId xmlns:a16="http://schemas.microsoft.com/office/drawing/2014/main" id="{D6616AE0-4695-4101-ABD0-7C77E76E1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11791950"/>
          <a:ext cx="0" cy="344801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53</xdr:row>
      <xdr:rowOff>0</xdr:rowOff>
    </xdr:from>
    <xdr:ext cx="0" cy="352428"/>
    <xdr:pic>
      <xdr:nvPicPr>
        <xdr:cNvPr id="29" name="Picture 16">
          <a:extLst>
            <a:ext uri="{FF2B5EF4-FFF2-40B4-BE49-F238E27FC236}">
              <a16:creationId xmlns:a16="http://schemas.microsoft.com/office/drawing/2014/main" id="{050A6CFD-FE4D-484D-961A-D30FA9748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86725" y="37128450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53</xdr:row>
      <xdr:rowOff>0</xdr:rowOff>
    </xdr:from>
    <xdr:ext cx="0" cy="352428"/>
    <xdr:pic>
      <xdr:nvPicPr>
        <xdr:cNvPr id="30" name="Picture 17">
          <a:extLst>
            <a:ext uri="{FF2B5EF4-FFF2-40B4-BE49-F238E27FC236}">
              <a16:creationId xmlns:a16="http://schemas.microsoft.com/office/drawing/2014/main" id="{79023511-26F9-4DA7-AFC0-87D4956A7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37128450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71</xdr:row>
      <xdr:rowOff>0</xdr:rowOff>
    </xdr:from>
    <xdr:ext cx="0" cy="352428"/>
    <xdr:pic>
      <xdr:nvPicPr>
        <xdr:cNvPr id="43" name="Picture 6">
          <a:extLst>
            <a:ext uri="{FF2B5EF4-FFF2-40B4-BE49-F238E27FC236}">
              <a16:creationId xmlns:a16="http://schemas.microsoft.com/office/drawing/2014/main" id="{10CE130D-B9B4-4888-B0D2-A571A8803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86725" y="49434750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71</xdr:row>
      <xdr:rowOff>0</xdr:rowOff>
    </xdr:from>
    <xdr:ext cx="0" cy="352428"/>
    <xdr:pic>
      <xdr:nvPicPr>
        <xdr:cNvPr id="42" name="Picture 8">
          <a:extLst>
            <a:ext uri="{FF2B5EF4-FFF2-40B4-BE49-F238E27FC236}">
              <a16:creationId xmlns:a16="http://schemas.microsoft.com/office/drawing/2014/main" id="{A76B1D55-E1C4-4F83-9B85-422427CD6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49434750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26</xdr:row>
      <xdr:rowOff>0</xdr:rowOff>
    </xdr:from>
    <xdr:ext cx="0" cy="339727"/>
    <xdr:pic>
      <xdr:nvPicPr>
        <xdr:cNvPr id="16" name="Picture 10">
          <a:extLst>
            <a:ext uri="{FF2B5EF4-FFF2-40B4-BE49-F238E27FC236}">
              <a16:creationId xmlns:a16="http://schemas.microsoft.com/office/drawing/2014/main" id="{98516663-856E-4D53-89E0-B07DFF0A8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20707350"/>
          <a:ext cx="0" cy="33972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450854</xdr:colOff>
      <xdr:row>9</xdr:row>
      <xdr:rowOff>103720</xdr:rowOff>
    </xdr:from>
    <xdr:ext cx="1003297" cy="1003297"/>
    <xdr:pic>
      <xdr:nvPicPr>
        <xdr:cNvPr id="5" name="Picture 18">
          <a:extLst>
            <a:ext uri="{FF2B5EF4-FFF2-40B4-BE49-F238E27FC236}">
              <a16:creationId xmlns:a16="http://schemas.microsoft.com/office/drawing/2014/main" id="{17C6BCEC-AA7A-4827-9C8F-C55F00034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79979" y="6561670"/>
          <a:ext cx="1003297" cy="100329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635005</xdr:colOff>
      <xdr:row>7</xdr:row>
      <xdr:rowOff>127001</xdr:rowOff>
    </xdr:from>
    <xdr:ext cx="820619" cy="1066803"/>
    <xdr:pic>
      <xdr:nvPicPr>
        <xdr:cNvPr id="3" name="Picture 20">
          <a:extLst>
            <a:ext uri="{FF2B5EF4-FFF2-40B4-BE49-F238E27FC236}">
              <a16:creationId xmlns:a16="http://schemas.microsoft.com/office/drawing/2014/main" id="{68CBF1CC-AA64-4429-BD19-B1A12D7BD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64130" y="4041776"/>
          <a:ext cx="820619" cy="106680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508004</xdr:colOff>
      <xdr:row>8</xdr:row>
      <xdr:rowOff>98426</xdr:rowOff>
    </xdr:from>
    <xdr:ext cx="1054102" cy="1054102"/>
    <xdr:pic>
      <xdr:nvPicPr>
        <xdr:cNvPr id="4" name="Picture 22">
          <a:extLst>
            <a:ext uri="{FF2B5EF4-FFF2-40B4-BE49-F238E27FC236}">
              <a16:creationId xmlns:a16="http://schemas.microsoft.com/office/drawing/2014/main" id="{EED4E34D-3C21-42C8-B25C-FD801109C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37129" y="5289551"/>
          <a:ext cx="1054102" cy="10541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508004</xdr:colOff>
      <xdr:row>17</xdr:row>
      <xdr:rowOff>84664</xdr:rowOff>
    </xdr:from>
    <xdr:ext cx="1111252" cy="1111252"/>
    <xdr:pic>
      <xdr:nvPicPr>
        <xdr:cNvPr id="9" name="Picture 28">
          <a:extLst>
            <a:ext uri="{FF2B5EF4-FFF2-40B4-BE49-F238E27FC236}">
              <a16:creationId xmlns:a16="http://schemas.microsoft.com/office/drawing/2014/main" id="{3B68FA3D-FDE2-432F-ABE9-2C7D7BC8E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937129" y="12286189"/>
          <a:ext cx="1111252" cy="111125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97081</xdr:colOff>
      <xdr:row>18</xdr:row>
      <xdr:rowOff>68890</xdr:rowOff>
    </xdr:from>
    <xdr:ext cx="1060347" cy="1060347"/>
    <xdr:pic>
      <xdr:nvPicPr>
        <xdr:cNvPr id="10" name="Picture 32">
          <a:extLst>
            <a:ext uri="{FF2B5EF4-FFF2-40B4-BE49-F238E27FC236}">
              <a16:creationId xmlns:a16="http://schemas.microsoft.com/office/drawing/2014/main" id="{E1CF2A3C-7AE4-45A7-98C6-F4D551138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526206" y="13546765"/>
          <a:ext cx="1060347" cy="106034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486835</xdr:colOff>
      <xdr:row>19</xdr:row>
      <xdr:rowOff>34920</xdr:rowOff>
    </xdr:from>
    <xdr:ext cx="1195916" cy="1195916"/>
    <xdr:pic>
      <xdr:nvPicPr>
        <xdr:cNvPr id="12" name="Picture 34">
          <a:extLst>
            <a:ext uri="{FF2B5EF4-FFF2-40B4-BE49-F238E27FC236}">
              <a16:creationId xmlns:a16="http://schemas.microsoft.com/office/drawing/2014/main" id="{354EFBA5-4215-40F4-A681-12AF5EE58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915960" y="14770095"/>
          <a:ext cx="1195916" cy="119591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624416</xdr:colOff>
      <xdr:row>20</xdr:row>
      <xdr:rowOff>95253</xdr:rowOff>
    </xdr:from>
    <xdr:ext cx="761996" cy="1143000"/>
    <xdr:pic>
      <xdr:nvPicPr>
        <xdr:cNvPr id="13" name="Picture 38">
          <a:extLst>
            <a:ext uri="{FF2B5EF4-FFF2-40B4-BE49-F238E27FC236}">
              <a16:creationId xmlns:a16="http://schemas.microsoft.com/office/drawing/2014/main" id="{0C4F440E-B422-4F1C-BFBB-B23ED5764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53541" y="16106778"/>
          <a:ext cx="761996" cy="1143000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476246</xdr:colOff>
      <xdr:row>28</xdr:row>
      <xdr:rowOff>162982</xdr:rowOff>
    </xdr:from>
    <xdr:ext cx="1001185" cy="1001185"/>
    <xdr:pic>
      <xdr:nvPicPr>
        <xdr:cNvPr id="17" name="Picture 40">
          <a:extLst>
            <a:ext uri="{FF2B5EF4-FFF2-40B4-BE49-F238E27FC236}">
              <a16:creationId xmlns:a16="http://schemas.microsoft.com/office/drawing/2014/main" id="{60F3C7E8-DB8C-4ABB-9B26-DE5EC8FF5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905371" y="21279907"/>
          <a:ext cx="1001185" cy="100118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1077382</xdr:colOff>
      <xdr:row>29</xdr:row>
      <xdr:rowOff>221193</xdr:rowOff>
    </xdr:from>
    <xdr:ext cx="675705" cy="878418"/>
    <xdr:pic>
      <xdr:nvPicPr>
        <xdr:cNvPr id="18" name="Picture 42">
          <a:extLst>
            <a:ext uri="{FF2B5EF4-FFF2-40B4-BE49-F238E27FC236}">
              <a16:creationId xmlns:a16="http://schemas.microsoft.com/office/drawing/2014/main" id="{7FA91C1D-37AF-4209-BF65-01CEBF50A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flipH="1">
          <a:off x="5506507" y="22604943"/>
          <a:ext cx="675705" cy="87841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105832</xdr:colOff>
      <xdr:row>29</xdr:row>
      <xdr:rowOff>169328</xdr:rowOff>
    </xdr:from>
    <xdr:ext cx="910166" cy="910166"/>
    <xdr:pic>
      <xdr:nvPicPr>
        <xdr:cNvPr id="19" name="Picture 44">
          <a:extLst>
            <a:ext uri="{FF2B5EF4-FFF2-40B4-BE49-F238E27FC236}">
              <a16:creationId xmlns:a16="http://schemas.microsoft.com/office/drawing/2014/main" id="{40328441-967A-45F2-B1F3-E2AB6D417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flipH="1">
          <a:off x="4534957" y="22553078"/>
          <a:ext cx="910166" cy="91016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603247</xdr:colOff>
      <xdr:row>30</xdr:row>
      <xdr:rowOff>232833</xdr:rowOff>
    </xdr:from>
    <xdr:ext cx="924979" cy="924979"/>
    <xdr:pic>
      <xdr:nvPicPr>
        <xdr:cNvPr id="20" name="Picture 46">
          <a:extLst>
            <a:ext uri="{FF2B5EF4-FFF2-40B4-BE49-F238E27FC236}">
              <a16:creationId xmlns:a16="http://schemas.microsoft.com/office/drawing/2014/main" id="{D5FC1144-01D9-44C6-BF60-89C138EB3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032372" y="23892933"/>
          <a:ext cx="924979" cy="924979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508004</xdr:colOff>
      <xdr:row>31</xdr:row>
      <xdr:rowOff>176396</xdr:rowOff>
    </xdr:from>
    <xdr:ext cx="952503" cy="949668"/>
    <xdr:pic>
      <xdr:nvPicPr>
        <xdr:cNvPr id="21" name="Picture 48">
          <a:extLst>
            <a:ext uri="{FF2B5EF4-FFF2-40B4-BE49-F238E27FC236}">
              <a16:creationId xmlns:a16="http://schemas.microsoft.com/office/drawing/2014/main" id="{7488E1B7-E8C0-4C0A-9326-F7A54BF01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937129" y="25103321"/>
          <a:ext cx="952503" cy="94966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276862</xdr:colOff>
      <xdr:row>43</xdr:row>
      <xdr:rowOff>15243</xdr:rowOff>
    </xdr:from>
    <xdr:ext cx="1193804" cy="1193804"/>
    <xdr:pic>
      <xdr:nvPicPr>
        <xdr:cNvPr id="25" name="Picture 50">
          <a:extLst>
            <a:ext uri="{FF2B5EF4-FFF2-40B4-BE49-F238E27FC236}">
              <a16:creationId xmlns:a16="http://schemas.microsoft.com/office/drawing/2014/main" id="{CF1BBEAF-7BB3-48C6-BAD3-A944779BE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705987" y="31828743"/>
          <a:ext cx="1193804" cy="1193804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736604</xdr:colOff>
      <xdr:row>39</xdr:row>
      <xdr:rowOff>12701</xdr:rowOff>
    </xdr:from>
    <xdr:ext cx="736604" cy="1186562"/>
    <xdr:pic>
      <xdr:nvPicPr>
        <xdr:cNvPr id="24" name="Picture 54">
          <a:extLst>
            <a:ext uri="{FF2B5EF4-FFF2-40B4-BE49-F238E27FC236}">
              <a16:creationId xmlns:a16="http://schemas.microsoft.com/office/drawing/2014/main" id="{5FFF6A27-BEE7-4542-9134-59659C374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165729" y="29978351"/>
          <a:ext cx="736604" cy="118656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613233</xdr:colOff>
      <xdr:row>53</xdr:row>
      <xdr:rowOff>70756</xdr:rowOff>
    </xdr:from>
    <xdr:ext cx="1117597" cy="1117597"/>
    <xdr:pic>
      <xdr:nvPicPr>
        <xdr:cNvPr id="28" name="Picture 60">
          <a:extLst>
            <a:ext uri="{FF2B5EF4-FFF2-40B4-BE49-F238E27FC236}">
              <a16:creationId xmlns:a16="http://schemas.microsoft.com/office/drawing/2014/main" id="{93A04929-0809-4832-8AD9-84825BDF1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42358" y="37199206"/>
          <a:ext cx="1117597" cy="111759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482602</xdr:colOff>
      <xdr:row>59</xdr:row>
      <xdr:rowOff>76196</xdr:rowOff>
    </xdr:from>
    <xdr:ext cx="1181103" cy="1181103"/>
    <xdr:pic>
      <xdr:nvPicPr>
        <xdr:cNvPr id="32" name="Picture 62">
          <a:extLst>
            <a:ext uri="{FF2B5EF4-FFF2-40B4-BE49-F238E27FC236}">
              <a16:creationId xmlns:a16="http://schemas.microsoft.com/office/drawing/2014/main" id="{87511F89-E9C3-45DE-8F99-63A507D49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911727" y="41005121"/>
          <a:ext cx="1181103" cy="118110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553358</xdr:colOff>
      <xdr:row>66</xdr:row>
      <xdr:rowOff>108859</xdr:rowOff>
    </xdr:from>
    <xdr:ext cx="1092195" cy="1092195"/>
    <xdr:pic>
      <xdr:nvPicPr>
        <xdr:cNvPr id="37" name="Picture 64">
          <a:extLst>
            <a:ext uri="{FF2B5EF4-FFF2-40B4-BE49-F238E27FC236}">
              <a16:creationId xmlns:a16="http://schemas.microsoft.com/office/drawing/2014/main" id="{500E2EE0-1A49-434B-9E31-0FEDDB615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982483" y="45600259"/>
          <a:ext cx="1092195" cy="109219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444498</xdr:colOff>
      <xdr:row>50</xdr:row>
      <xdr:rowOff>63495</xdr:rowOff>
    </xdr:from>
    <xdr:ext cx="1206834" cy="1194855"/>
    <xdr:pic>
      <xdr:nvPicPr>
        <xdr:cNvPr id="27" name="Picture 66">
          <a:extLst>
            <a:ext uri="{FF2B5EF4-FFF2-40B4-BE49-F238E27FC236}">
              <a16:creationId xmlns:a16="http://schemas.microsoft.com/office/drawing/2014/main" id="{07B4B21F-8159-4C08-A762-7CD54806B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873623" y="35553645"/>
          <a:ext cx="1206834" cy="119485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495303</xdr:colOff>
      <xdr:row>6</xdr:row>
      <xdr:rowOff>139702</xdr:rowOff>
    </xdr:from>
    <xdr:ext cx="1069902" cy="1069902"/>
    <xdr:pic>
      <xdr:nvPicPr>
        <xdr:cNvPr id="2" name="Picture 67">
          <a:extLst>
            <a:ext uri="{FF2B5EF4-FFF2-40B4-BE49-F238E27FC236}">
              <a16:creationId xmlns:a16="http://schemas.microsoft.com/office/drawing/2014/main" id="{F9A0735F-B0FA-4243-BF45-478FB9090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924428" y="2787652"/>
          <a:ext cx="1069902" cy="10699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67</xdr:row>
      <xdr:rowOff>0</xdr:rowOff>
    </xdr:from>
    <xdr:ext cx="0" cy="352428"/>
    <xdr:pic>
      <xdr:nvPicPr>
        <xdr:cNvPr id="40" name="Picture 31">
          <a:extLst>
            <a:ext uri="{FF2B5EF4-FFF2-40B4-BE49-F238E27FC236}">
              <a16:creationId xmlns:a16="http://schemas.microsoft.com/office/drawing/2014/main" id="{A5EA3971-8A7B-4FE3-A384-9CE3E5EDB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86725" y="46777275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67</xdr:row>
      <xdr:rowOff>0</xdr:rowOff>
    </xdr:from>
    <xdr:ext cx="0" cy="352428"/>
    <xdr:pic>
      <xdr:nvPicPr>
        <xdr:cNvPr id="39" name="Picture 33">
          <a:extLst>
            <a:ext uri="{FF2B5EF4-FFF2-40B4-BE49-F238E27FC236}">
              <a16:creationId xmlns:a16="http://schemas.microsoft.com/office/drawing/2014/main" id="{7EC84521-DEFF-4C69-970B-578529816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46777275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533396</xdr:colOff>
      <xdr:row>67</xdr:row>
      <xdr:rowOff>88897</xdr:rowOff>
    </xdr:from>
    <xdr:ext cx="977895" cy="977895"/>
    <xdr:pic>
      <xdr:nvPicPr>
        <xdr:cNvPr id="38" name="Picture 35">
          <a:extLst>
            <a:ext uri="{FF2B5EF4-FFF2-40B4-BE49-F238E27FC236}">
              <a16:creationId xmlns:a16="http://schemas.microsoft.com/office/drawing/2014/main" id="{ED8CBC69-0F8C-47ED-B8AE-29C4EBD44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962521" y="46866172"/>
          <a:ext cx="977895" cy="97789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60</xdr:row>
      <xdr:rowOff>0</xdr:rowOff>
    </xdr:from>
    <xdr:ext cx="0" cy="352428"/>
    <xdr:pic>
      <xdr:nvPicPr>
        <xdr:cNvPr id="34" name="Picture 41">
          <a:extLst>
            <a:ext uri="{FF2B5EF4-FFF2-40B4-BE49-F238E27FC236}">
              <a16:creationId xmlns:a16="http://schemas.microsoft.com/office/drawing/2014/main" id="{7F60575A-B93E-4760-8C7B-38D65C944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86725" y="42186225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60</xdr:row>
      <xdr:rowOff>0</xdr:rowOff>
    </xdr:from>
    <xdr:ext cx="0" cy="352428"/>
    <xdr:pic>
      <xdr:nvPicPr>
        <xdr:cNvPr id="35" name="Picture 43">
          <a:extLst>
            <a:ext uri="{FF2B5EF4-FFF2-40B4-BE49-F238E27FC236}">
              <a16:creationId xmlns:a16="http://schemas.microsoft.com/office/drawing/2014/main" id="{3FA161E8-909D-46E0-AE32-31A7E062A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42186225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533396</xdr:colOff>
      <xdr:row>60</xdr:row>
      <xdr:rowOff>88897</xdr:rowOff>
    </xdr:from>
    <xdr:ext cx="977895" cy="977895"/>
    <xdr:pic>
      <xdr:nvPicPr>
        <xdr:cNvPr id="33" name="Picture 45">
          <a:extLst>
            <a:ext uri="{FF2B5EF4-FFF2-40B4-BE49-F238E27FC236}">
              <a16:creationId xmlns:a16="http://schemas.microsoft.com/office/drawing/2014/main" id="{6B03D741-4C01-4678-9FE8-2CCA936B1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962521" y="42275122"/>
          <a:ext cx="977895" cy="977895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457200</xdr:colOff>
      <xdr:row>11</xdr:row>
      <xdr:rowOff>203197</xdr:rowOff>
    </xdr:from>
    <xdr:ext cx="965204" cy="965204"/>
    <xdr:pic>
      <xdr:nvPicPr>
        <xdr:cNvPr id="6" name="Picture 36">
          <a:extLst>
            <a:ext uri="{FF2B5EF4-FFF2-40B4-BE49-F238E27FC236}">
              <a16:creationId xmlns:a16="http://schemas.microsoft.com/office/drawing/2014/main" id="{CA6DF4A3-2EAA-4E10-874D-C088A1844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886325" y="8880472"/>
          <a:ext cx="965204" cy="965204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457200</xdr:colOff>
      <xdr:row>21</xdr:row>
      <xdr:rowOff>203197</xdr:rowOff>
    </xdr:from>
    <xdr:ext cx="965204" cy="965204"/>
    <xdr:pic>
      <xdr:nvPicPr>
        <xdr:cNvPr id="14" name="Picture 4151">
          <a:extLst>
            <a:ext uri="{FF2B5EF4-FFF2-40B4-BE49-F238E27FC236}">
              <a16:creationId xmlns:a16="http://schemas.microsoft.com/office/drawing/2014/main" id="{3987BF59-8564-41E9-B4E0-ED22989CB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886325" y="17491072"/>
          <a:ext cx="965204" cy="965204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457200</xdr:colOff>
      <xdr:row>32</xdr:row>
      <xdr:rowOff>203197</xdr:rowOff>
    </xdr:from>
    <xdr:ext cx="965204" cy="965204"/>
    <xdr:pic>
      <xdr:nvPicPr>
        <xdr:cNvPr id="22" name="Picture 4152">
          <a:extLst>
            <a:ext uri="{FF2B5EF4-FFF2-40B4-BE49-F238E27FC236}">
              <a16:creationId xmlns:a16="http://schemas.microsoft.com/office/drawing/2014/main" id="{12B7C652-F9DE-48E6-A078-E9D6AC1A9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886325" y="26396947"/>
          <a:ext cx="965204" cy="965204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79</xdr:row>
      <xdr:rowOff>0</xdr:rowOff>
    </xdr:from>
    <xdr:ext cx="0" cy="352428"/>
    <xdr:pic>
      <xdr:nvPicPr>
        <xdr:cNvPr id="44" name="Picture 4153">
          <a:extLst>
            <a:ext uri="{FF2B5EF4-FFF2-40B4-BE49-F238E27FC236}">
              <a16:creationId xmlns:a16="http://schemas.microsoft.com/office/drawing/2014/main" id="{E15008E6-C0E4-4A3E-92D0-AB2F9B7FA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86725" y="51825525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5</xdr:col>
      <xdr:colOff>0</xdr:colOff>
      <xdr:row>79</xdr:row>
      <xdr:rowOff>0</xdr:rowOff>
    </xdr:from>
    <xdr:ext cx="0" cy="352428"/>
    <xdr:pic>
      <xdr:nvPicPr>
        <xdr:cNvPr id="45" name="Picture 4154">
          <a:extLst>
            <a:ext uri="{FF2B5EF4-FFF2-40B4-BE49-F238E27FC236}">
              <a16:creationId xmlns:a16="http://schemas.microsoft.com/office/drawing/2014/main" id="{C4A81F46-A97A-405B-8B00-B15A7735E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86725" y="51825525"/>
          <a:ext cx="0" cy="352428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430746</xdr:colOff>
      <xdr:row>12</xdr:row>
      <xdr:rowOff>123828</xdr:rowOff>
    </xdr:from>
    <xdr:ext cx="996961" cy="1046457"/>
    <xdr:pic>
      <xdr:nvPicPr>
        <xdr:cNvPr id="7" name="Picture 39">
          <a:extLst>
            <a:ext uri="{FF2B5EF4-FFF2-40B4-BE49-F238E27FC236}">
              <a16:creationId xmlns:a16="http://schemas.microsoft.com/office/drawing/2014/main" id="{A4D7BEC7-D15F-4055-902C-D5737DB10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59871" y="10067928"/>
          <a:ext cx="996961" cy="104645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430746</xdr:colOff>
      <xdr:row>22</xdr:row>
      <xdr:rowOff>123828</xdr:rowOff>
    </xdr:from>
    <xdr:ext cx="996961" cy="1046457"/>
    <xdr:pic>
      <xdr:nvPicPr>
        <xdr:cNvPr id="15" name="Picture 40">
          <a:extLst>
            <a:ext uri="{FF2B5EF4-FFF2-40B4-BE49-F238E27FC236}">
              <a16:creationId xmlns:a16="http://schemas.microsoft.com/office/drawing/2014/main" id="{4D57B80B-F28F-4E50-B1C3-AFBC37C56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59871" y="18688053"/>
          <a:ext cx="996961" cy="104645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430746</xdr:colOff>
      <xdr:row>33</xdr:row>
      <xdr:rowOff>123828</xdr:rowOff>
    </xdr:from>
    <xdr:ext cx="996961" cy="1046457"/>
    <xdr:pic>
      <xdr:nvPicPr>
        <xdr:cNvPr id="23" name="Picture 41">
          <a:extLst>
            <a:ext uri="{FF2B5EF4-FFF2-40B4-BE49-F238E27FC236}">
              <a16:creationId xmlns:a16="http://schemas.microsoft.com/office/drawing/2014/main" id="{B3D33E2F-B510-4CB4-B4DB-1DE08C155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59871" y="27584403"/>
          <a:ext cx="996961" cy="104645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430746</xdr:colOff>
      <xdr:row>44</xdr:row>
      <xdr:rowOff>123828</xdr:rowOff>
    </xdr:from>
    <xdr:ext cx="996961" cy="1046457"/>
    <xdr:pic>
      <xdr:nvPicPr>
        <xdr:cNvPr id="26" name="Picture 42">
          <a:extLst>
            <a:ext uri="{FF2B5EF4-FFF2-40B4-BE49-F238E27FC236}">
              <a16:creationId xmlns:a16="http://schemas.microsoft.com/office/drawing/2014/main" id="{7E3CD3B5-DAC3-4BCA-8BD0-A4C3F762B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59871" y="33156528"/>
          <a:ext cx="996961" cy="104645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430746</xdr:colOff>
      <xdr:row>54</xdr:row>
      <xdr:rowOff>123828</xdr:rowOff>
    </xdr:from>
    <xdr:ext cx="996961" cy="1046457"/>
    <xdr:pic>
      <xdr:nvPicPr>
        <xdr:cNvPr id="31" name="Picture 43">
          <a:extLst>
            <a:ext uri="{FF2B5EF4-FFF2-40B4-BE49-F238E27FC236}">
              <a16:creationId xmlns:a16="http://schemas.microsoft.com/office/drawing/2014/main" id="{F3956F8C-C721-4ACA-9061-17C49DC6F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859871" y="38557203"/>
          <a:ext cx="996961" cy="1046457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454365</xdr:colOff>
      <xdr:row>61</xdr:row>
      <xdr:rowOff>123828</xdr:rowOff>
    </xdr:from>
    <xdr:ext cx="897145" cy="941676"/>
    <xdr:pic>
      <xdr:nvPicPr>
        <xdr:cNvPr id="36" name="Picture 44">
          <a:extLst>
            <a:ext uri="{FF2B5EF4-FFF2-40B4-BE49-F238E27FC236}">
              <a16:creationId xmlns:a16="http://schemas.microsoft.com/office/drawing/2014/main" id="{FA378C0C-E899-4956-9A21-3668B8A6D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883490" y="43395903"/>
          <a:ext cx="897145" cy="94167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454365</xdr:colOff>
      <xdr:row>68</xdr:row>
      <xdr:rowOff>123828</xdr:rowOff>
    </xdr:from>
    <xdr:ext cx="897145" cy="941676"/>
    <xdr:pic>
      <xdr:nvPicPr>
        <xdr:cNvPr id="41" name="Picture 45">
          <a:extLst>
            <a:ext uri="{FF2B5EF4-FFF2-40B4-BE49-F238E27FC236}">
              <a16:creationId xmlns:a16="http://schemas.microsoft.com/office/drawing/2014/main" id="{067A7BA0-AA94-4AC8-9116-11DA1FC5B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883490" y="47986953"/>
          <a:ext cx="897145" cy="94167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3</xdr:col>
      <xdr:colOff>1066803</xdr:colOff>
      <xdr:row>18</xdr:row>
      <xdr:rowOff>104771</xdr:rowOff>
    </xdr:from>
    <xdr:ext cx="657225" cy="1001313"/>
    <xdr:pic>
      <xdr:nvPicPr>
        <xdr:cNvPr id="11" name="Picture 46">
          <a:extLst>
            <a:ext uri="{FF2B5EF4-FFF2-40B4-BE49-F238E27FC236}">
              <a16:creationId xmlns:a16="http://schemas.microsoft.com/office/drawing/2014/main" id="{FAFC265A-C212-45F5-AF43-4EE6519AC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flipH="1">
          <a:off x="5495928" y="13582646"/>
          <a:ext cx="657225" cy="100131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0" cy="346072"/>
    <xdr:pic>
      <xdr:nvPicPr>
        <xdr:cNvPr id="4" name="Picture 3">
          <a:extLst>
            <a:ext uri="{FF2B5EF4-FFF2-40B4-BE49-F238E27FC236}">
              <a16:creationId xmlns:a16="http://schemas.microsoft.com/office/drawing/2014/main" id="{D1B6BF49-5C97-4EB7-B2AC-B3A44DB09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0" cy="34607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0</xdr:colOff>
      <xdr:row>1</xdr:row>
      <xdr:rowOff>0</xdr:rowOff>
    </xdr:from>
    <xdr:ext cx="0" cy="337002"/>
    <xdr:pic>
      <xdr:nvPicPr>
        <xdr:cNvPr id="5" name="Picture 4">
          <a:extLst>
            <a:ext uri="{FF2B5EF4-FFF2-40B4-BE49-F238E27FC236}">
              <a16:creationId xmlns:a16="http://schemas.microsoft.com/office/drawing/2014/main" id="{A7079BF5-F568-4311-B94B-B391025CD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0" cy="3370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0</xdr:colOff>
      <xdr:row>1</xdr:row>
      <xdr:rowOff>0</xdr:rowOff>
    </xdr:from>
    <xdr:ext cx="0" cy="346072"/>
    <xdr:pic>
      <xdr:nvPicPr>
        <xdr:cNvPr id="2" name="Picture 5">
          <a:extLst>
            <a:ext uri="{FF2B5EF4-FFF2-40B4-BE49-F238E27FC236}">
              <a16:creationId xmlns:a16="http://schemas.microsoft.com/office/drawing/2014/main" id="{0283F3A9-1165-40DE-A91F-EAA26918E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0" cy="34607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0</xdr:colOff>
      <xdr:row>1</xdr:row>
      <xdr:rowOff>0</xdr:rowOff>
    </xdr:from>
    <xdr:ext cx="0" cy="337002"/>
    <xdr:pic>
      <xdr:nvPicPr>
        <xdr:cNvPr id="3" name="Picture 6">
          <a:extLst>
            <a:ext uri="{FF2B5EF4-FFF2-40B4-BE49-F238E27FC236}">
              <a16:creationId xmlns:a16="http://schemas.microsoft.com/office/drawing/2014/main" id="{5BF178EB-A7DE-42DD-B1FF-ADE38AEBD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0" cy="3370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7</xdr:col>
      <xdr:colOff>0</xdr:colOff>
      <xdr:row>1</xdr:row>
      <xdr:rowOff>0</xdr:rowOff>
    </xdr:from>
    <xdr:ext cx="0" cy="346072"/>
    <xdr:pic>
      <xdr:nvPicPr>
        <xdr:cNvPr id="9" name="Picture 9">
          <a:extLst>
            <a:ext uri="{FF2B5EF4-FFF2-40B4-BE49-F238E27FC236}">
              <a16:creationId xmlns:a16="http://schemas.microsoft.com/office/drawing/2014/main" id="{0C50EF43-D944-4FD8-84A4-A4658A1D2A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190500"/>
          <a:ext cx="0" cy="34607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7</xdr:col>
      <xdr:colOff>0</xdr:colOff>
      <xdr:row>1</xdr:row>
      <xdr:rowOff>0</xdr:rowOff>
    </xdr:from>
    <xdr:ext cx="0" cy="337002"/>
    <xdr:pic>
      <xdr:nvPicPr>
        <xdr:cNvPr id="8" name="Picture 10">
          <a:extLst>
            <a:ext uri="{FF2B5EF4-FFF2-40B4-BE49-F238E27FC236}">
              <a16:creationId xmlns:a16="http://schemas.microsoft.com/office/drawing/2014/main" id="{12931C1C-4CF7-4577-8837-EE5F1B3BA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190500"/>
          <a:ext cx="0" cy="3370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7</xdr:col>
      <xdr:colOff>0</xdr:colOff>
      <xdr:row>1</xdr:row>
      <xdr:rowOff>0</xdr:rowOff>
    </xdr:from>
    <xdr:ext cx="0" cy="346072"/>
    <xdr:pic>
      <xdr:nvPicPr>
        <xdr:cNvPr id="7" name="Picture 11">
          <a:extLst>
            <a:ext uri="{FF2B5EF4-FFF2-40B4-BE49-F238E27FC236}">
              <a16:creationId xmlns:a16="http://schemas.microsoft.com/office/drawing/2014/main" id="{6DAB79B1-7CD3-4CF5-9B4B-77D617E9A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190500"/>
          <a:ext cx="0" cy="34607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7</xdr:col>
      <xdr:colOff>0</xdr:colOff>
      <xdr:row>1</xdr:row>
      <xdr:rowOff>0</xdr:rowOff>
    </xdr:from>
    <xdr:ext cx="0" cy="337002"/>
    <xdr:pic>
      <xdr:nvPicPr>
        <xdr:cNvPr id="6" name="Picture 12">
          <a:extLst>
            <a:ext uri="{FF2B5EF4-FFF2-40B4-BE49-F238E27FC236}">
              <a16:creationId xmlns:a16="http://schemas.microsoft.com/office/drawing/2014/main" id="{7CD6975C-7259-4DE0-86DB-124D44629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190500"/>
          <a:ext cx="0" cy="3370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0" cy="346072"/>
    <xdr:pic>
      <xdr:nvPicPr>
        <xdr:cNvPr id="11" name="Picture 11">
          <a:extLst>
            <a:ext uri="{FF2B5EF4-FFF2-40B4-BE49-F238E27FC236}">
              <a16:creationId xmlns:a16="http://schemas.microsoft.com/office/drawing/2014/main" id="{B0D1F4EF-773D-4802-A2E8-44A449E38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9925" y="619125"/>
          <a:ext cx="0" cy="34607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0" cy="337002"/>
    <xdr:pic>
      <xdr:nvPicPr>
        <xdr:cNvPr id="12" name="Picture 12">
          <a:extLst>
            <a:ext uri="{FF2B5EF4-FFF2-40B4-BE49-F238E27FC236}">
              <a16:creationId xmlns:a16="http://schemas.microsoft.com/office/drawing/2014/main" id="{E322EEDA-A3AC-4A16-9807-B95DAD6D4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9925" y="4048125"/>
          <a:ext cx="0" cy="33700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0</xdr:colOff>
      <xdr:row>3</xdr:row>
      <xdr:rowOff>0</xdr:rowOff>
    </xdr:from>
    <xdr:ext cx="0" cy="346072"/>
    <xdr:pic>
      <xdr:nvPicPr>
        <xdr:cNvPr id="10" name="Picture 13">
          <a:extLst>
            <a:ext uri="{FF2B5EF4-FFF2-40B4-BE49-F238E27FC236}">
              <a16:creationId xmlns:a16="http://schemas.microsoft.com/office/drawing/2014/main" id="{D34B2371-23E2-404D-8E36-1FB2EC045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9925" y="619125"/>
          <a:ext cx="0" cy="346072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6</xdr:col>
      <xdr:colOff>0</xdr:colOff>
      <xdr:row>18</xdr:row>
      <xdr:rowOff>0</xdr:rowOff>
    </xdr:from>
    <xdr:ext cx="0" cy="337002"/>
    <xdr:pic>
      <xdr:nvPicPr>
        <xdr:cNvPr id="13" name="Picture 14">
          <a:extLst>
            <a:ext uri="{FF2B5EF4-FFF2-40B4-BE49-F238E27FC236}">
              <a16:creationId xmlns:a16="http://schemas.microsoft.com/office/drawing/2014/main" id="{9B63E591-CE72-43D1-AFCB-D0E4FDDBB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9925" y="4048125"/>
          <a:ext cx="0" cy="337002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6"/>
  <sheetViews>
    <sheetView tabSelected="1" topLeftCell="A4" workbookViewId="0"/>
  </sheetViews>
  <sheetFormatPr defaultColWidth="8.85546875" defaultRowHeight="15" x14ac:dyDescent="0.25"/>
  <cols>
    <col min="1" max="1" width="5.140625" style="1" customWidth="1"/>
    <col min="2" max="2" width="35.5703125" customWidth="1"/>
    <col min="3" max="3" width="25.7109375" style="2" customWidth="1"/>
    <col min="4" max="5" width="27.42578125" customWidth="1"/>
    <col min="6" max="6" width="10.85546875" customWidth="1"/>
    <col min="7" max="7" width="15.140625" customWidth="1"/>
    <col min="8" max="8" width="16" customWidth="1"/>
    <col min="9" max="9" width="8.85546875" customWidth="1"/>
  </cols>
  <sheetData>
    <row r="2" spans="1:8" ht="36.950000000000003" customHeight="1" x14ac:dyDescent="0.25">
      <c r="A2" s="40" t="s">
        <v>0</v>
      </c>
      <c r="B2" s="40"/>
      <c r="C2" s="40"/>
      <c r="D2" s="40"/>
      <c r="E2" s="40"/>
      <c r="F2" s="40"/>
      <c r="G2" s="40"/>
      <c r="H2" s="40"/>
    </row>
    <row r="4" spans="1:8" x14ac:dyDescent="0.25">
      <c r="A4" s="41" t="s">
        <v>1</v>
      </c>
      <c r="B4" s="41"/>
      <c r="C4" s="41"/>
      <c r="D4" s="41"/>
      <c r="E4" s="41"/>
      <c r="F4" s="41"/>
      <c r="G4" s="41"/>
      <c r="H4" s="41"/>
    </row>
    <row r="5" spans="1:8" x14ac:dyDescent="0.25">
      <c r="A5" s="3" t="s">
        <v>2</v>
      </c>
      <c r="B5" s="4" t="s">
        <v>3</v>
      </c>
      <c r="C5" s="5" t="s">
        <v>4</v>
      </c>
      <c r="D5" s="4" t="s">
        <v>5</v>
      </c>
      <c r="E5" s="4" t="s">
        <v>6</v>
      </c>
      <c r="F5" s="6" t="s">
        <v>7</v>
      </c>
      <c r="G5" s="7" t="s">
        <v>8</v>
      </c>
      <c r="H5" s="7" t="s">
        <v>9</v>
      </c>
    </row>
    <row r="6" spans="1:8" ht="111.95" customHeight="1" x14ac:dyDescent="0.25">
      <c r="A6" s="8">
        <v>1</v>
      </c>
      <c r="B6" s="9" t="s">
        <v>10</v>
      </c>
      <c r="C6" s="10" t="s">
        <v>11</v>
      </c>
      <c r="D6" s="11"/>
      <c r="E6" s="9">
        <v>10</v>
      </c>
      <c r="F6" s="12">
        <v>10</v>
      </c>
      <c r="G6" s="13">
        <v>0</v>
      </c>
      <c r="H6" s="13">
        <f t="shared" ref="H6:H13" si="0">SUM(G6*F6)</f>
        <v>0</v>
      </c>
    </row>
    <row r="7" spans="1:8" ht="99.95" customHeight="1" x14ac:dyDescent="0.25">
      <c r="A7" s="8">
        <v>2</v>
      </c>
      <c r="B7" s="12" t="s">
        <v>12</v>
      </c>
      <c r="C7" s="14" t="s">
        <v>13</v>
      </c>
      <c r="D7" s="15"/>
      <c r="E7" s="12">
        <v>1</v>
      </c>
      <c r="F7" s="12">
        <v>200</v>
      </c>
      <c r="G7" s="13">
        <v>0</v>
      </c>
      <c r="H7" s="13">
        <f t="shared" si="0"/>
        <v>0</v>
      </c>
    </row>
    <row r="8" spans="1:8" ht="100.5" customHeight="1" x14ac:dyDescent="0.25">
      <c r="A8" s="8">
        <v>3</v>
      </c>
      <c r="B8" s="12" t="s">
        <v>14</v>
      </c>
      <c r="C8" s="14" t="s">
        <v>15</v>
      </c>
      <c r="D8" s="15"/>
      <c r="E8" s="12">
        <v>1</v>
      </c>
      <c r="F8" s="12">
        <v>200</v>
      </c>
      <c r="G8" s="13">
        <v>0</v>
      </c>
      <c r="H8" s="13">
        <f t="shared" si="0"/>
        <v>0</v>
      </c>
    </row>
    <row r="9" spans="1:8" ht="99.95" customHeight="1" x14ac:dyDescent="0.25">
      <c r="A9" s="8">
        <v>4</v>
      </c>
      <c r="B9" s="12" t="s">
        <v>16</v>
      </c>
      <c r="C9" s="14" t="s">
        <v>17</v>
      </c>
      <c r="D9" s="15"/>
      <c r="E9" s="12">
        <v>3</v>
      </c>
      <c r="F9" s="12">
        <v>600</v>
      </c>
      <c r="G9" s="13">
        <v>0</v>
      </c>
      <c r="H9" s="13">
        <f t="shared" si="0"/>
        <v>0</v>
      </c>
    </row>
    <row r="10" spans="1:8" ht="99.95" customHeight="1" x14ac:dyDescent="0.25">
      <c r="A10" s="8">
        <v>5</v>
      </c>
      <c r="B10" s="16" t="s">
        <v>18</v>
      </c>
      <c r="C10" s="14" t="s">
        <v>19</v>
      </c>
      <c r="D10" s="15"/>
      <c r="E10" s="12">
        <v>1</v>
      </c>
      <c r="F10" s="12">
        <v>200</v>
      </c>
      <c r="G10" s="13">
        <v>0</v>
      </c>
      <c r="H10" s="13">
        <f t="shared" si="0"/>
        <v>0</v>
      </c>
    </row>
    <row r="11" spans="1:8" ht="75" x14ac:dyDescent="0.25">
      <c r="A11" s="8">
        <v>6</v>
      </c>
      <c r="B11" s="16" t="s">
        <v>20</v>
      </c>
      <c r="C11" s="14" t="s">
        <v>21</v>
      </c>
      <c r="D11" s="17"/>
      <c r="E11" s="12">
        <v>3</v>
      </c>
      <c r="F11" s="13">
        <v>600</v>
      </c>
      <c r="G11" s="13">
        <v>0</v>
      </c>
      <c r="H11" s="13">
        <f t="shared" si="0"/>
        <v>0</v>
      </c>
    </row>
    <row r="12" spans="1:8" ht="99.95" customHeight="1" x14ac:dyDescent="0.25">
      <c r="A12" s="8">
        <v>7</v>
      </c>
      <c r="B12" s="18" t="s">
        <v>22</v>
      </c>
      <c r="C12" s="19" t="s">
        <v>23</v>
      </c>
      <c r="D12" s="20"/>
      <c r="E12" s="20">
        <v>1</v>
      </c>
      <c r="F12" s="21">
        <v>200</v>
      </c>
      <c r="G12" s="21">
        <v>0</v>
      </c>
      <c r="H12" s="13">
        <f t="shared" si="0"/>
        <v>0</v>
      </c>
    </row>
    <row r="13" spans="1:8" ht="99.95" customHeight="1" x14ac:dyDescent="0.25">
      <c r="A13" s="8">
        <v>8</v>
      </c>
      <c r="B13" s="16" t="s">
        <v>24</v>
      </c>
      <c r="C13" s="14" t="s">
        <v>25</v>
      </c>
      <c r="D13" s="16"/>
      <c r="E13" s="16">
        <v>1</v>
      </c>
      <c r="F13" s="13">
        <v>200</v>
      </c>
      <c r="G13" s="13">
        <v>0</v>
      </c>
      <c r="H13" s="13">
        <f t="shared" si="0"/>
        <v>0</v>
      </c>
    </row>
    <row r="14" spans="1:8" ht="30.75" customHeight="1" x14ac:dyDescent="0.25">
      <c r="B14" s="22"/>
      <c r="C14" s="42" t="s">
        <v>26</v>
      </c>
      <c r="D14" s="42"/>
      <c r="E14" s="42"/>
      <c r="F14" s="23"/>
      <c r="G14" s="24" t="s">
        <v>27</v>
      </c>
      <c r="H14" s="13">
        <f>SUM(H6:H13)</f>
        <v>0</v>
      </c>
    </row>
    <row r="15" spans="1:8" x14ac:dyDescent="0.25">
      <c r="B15" s="25"/>
      <c r="C15" s="26"/>
      <c r="D15" s="27"/>
      <c r="E15" s="27"/>
      <c r="F15" s="23"/>
    </row>
    <row r="16" spans="1:8" ht="17.25" customHeight="1" x14ac:dyDescent="0.25">
      <c r="A16" s="41" t="s">
        <v>28</v>
      </c>
      <c r="B16" s="41"/>
      <c r="C16" s="41"/>
      <c r="D16" s="41"/>
      <c r="E16" s="41"/>
      <c r="F16" s="41"/>
      <c r="G16" s="41"/>
      <c r="H16" s="41"/>
    </row>
    <row r="17" spans="1:8" x14ac:dyDescent="0.25">
      <c r="A17" s="4" t="s">
        <v>29</v>
      </c>
      <c r="B17" s="4" t="s">
        <v>30</v>
      </c>
      <c r="C17" s="5" t="s">
        <v>4</v>
      </c>
      <c r="D17" s="4" t="s">
        <v>5</v>
      </c>
      <c r="E17" s="6" t="s">
        <v>6</v>
      </c>
      <c r="F17" s="6" t="s">
        <v>7</v>
      </c>
      <c r="G17" s="7" t="s">
        <v>8</v>
      </c>
      <c r="H17" s="7" t="s">
        <v>9</v>
      </c>
    </row>
    <row r="18" spans="1:8" ht="100.5" customHeight="1" x14ac:dyDescent="0.25">
      <c r="A18" s="12">
        <v>1</v>
      </c>
      <c r="B18" s="12" t="s">
        <v>31</v>
      </c>
      <c r="C18" s="28" t="s">
        <v>32</v>
      </c>
      <c r="D18" s="29"/>
      <c r="E18" s="12">
        <v>2</v>
      </c>
      <c r="F18" s="13">
        <v>62</v>
      </c>
      <c r="G18" s="13">
        <v>0</v>
      </c>
      <c r="H18" s="13">
        <f t="shared" ref="H18:H23" si="1">SUM(G18*F18)</f>
        <v>0</v>
      </c>
    </row>
    <row r="19" spans="1:8" ht="99.6" customHeight="1" x14ac:dyDescent="0.25">
      <c r="A19" s="12">
        <v>2</v>
      </c>
      <c r="B19" s="12" t="s">
        <v>33</v>
      </c>
      <c r="C19" s="28" t="s">
        <v>34</v>
      </c>
      <c r="D19" s="29"/>
      <c r="E19" s="12">
        <v>3</v>
      </c>
      <c r="F19" s="13">
        <v>93</v>
      </c>
      <c r="G19" s="13">
        <v>0</v>
      </c>
      <c r="H19" s="13">
        <f t="shared" si="1"/>
        <v>0</v>
      </c>
    </row>
    <row r="20" spans="1:8" ht="100.5" customHeight="1" x14ac:dyDescent="0.25">
      <c r="A20" s="12">
        <v>3</v>
      </c>
      <c r="B20" s="12" t="s">
        <v>35</v>
      </c>
      <c r="C20" s="14" t="s">
        <v>36</v>
      </c>
      <c r="D20" s="29"/>
      <c r="E20" s="12">
        <v>3</v>
      </c>
      <c r="F20" s="13">
        <v>93</v>
      </c>
      <c r="G20" s="13">
        <v>0</v>
      </c>
      <c r="H20" s="13">
        <f t="shared" si="1"/>
        <v>0</v>
      </c>
    </row>
    <row r="21" spans="1:8" ht="100.5" customHeight="1" x14ac:dyDescent="0.25">
      <c r="A21" s="12">
        <v>4</v>
      </c>
      <c r="B21" s="12" t="s">
        <v>37</v>
      </c>
      <c r="C21" s="14" t="s">
        <v>38</v>
      </c>
      <c r="D21" s="29"/>
      <c r="E21" s="12">
        <v>1</v>
      </c>
      <c r="F21" s="13">
        <v>31</v>
      </c>
      <c r="G21" s="13">
        <v>0</v>
      </c>
      <c r="H21" s="13">
        <f t="shared" si="1"/>
        <v>0</v>
      </c>
    </row>
    <row r="22" spans="1:8" ht="100.5" customHeight="1" x14ac:dyDescent="0.25">
      <c r="A22" s="12">
        <v>5</v>
      </c>
      <c r="B22" s="12" t="s">
        <v>22</v>
      </c>
      <c r="C22" s="14" t="s">
        <v>39</v>
      </c>
      <c r="D22" s="16"/>
      <c r="E22" s="16">
        <v>1</v>
      </c>
      <c r="F22" s="13">
        <v>31</v>
      </c>
      <c r="G22" s="13">
        <v>0</v>
      </c>
      <c r="H22" s="13">
        <f t="shared" si="1"/>
        <v>0</v>
      </c>
    </row>
    <row r="23" spans="1:8" ht="100.5" customHeight="1" x14ac:dyDescent="0.25">
      <c r="A23" s="13">
        <v>6</v>
      </c>
      <c r="B23" s="16" t="s">
        <v>40</v>
      </c>
      <c r="C23" s="14" t="s">
        <v>25</v>
      </c>
      <c r="D23" s="16"/>
      <c r="E23" s="16">
        <v>1</v>
      </c>
      <c r="F23" s="13">
        <v>31</v>
      </c>
      <c r="G23" s="13">
        <v>0</v>
      </c>
      <c r="H23" s="13">
        <f t="shared" si="1"/>
        <v>0</v>
      </c>
    </row>
    <row r="24" spans="1:8" ht="33.75" customHeight="1" x14ac:dyDescent="0.25">
      <c r="A24" s="23"/>
      <c r="B24" s="23"/>
      <c r="C24" s="42" t="s">
        <v>41</v>
      </c>
      <c r="D24" s="42"/>
      <c r="E24" s="42"/>
      <c r="F24" s="1"/>
      <c r="G24" s="24" t="s">
        <v>27</v>
      </c>
      <c r="H24" s="13">
        <f>SUM(H18:H23)</f>
        <v>0</v>
      </c>
    </row>
    <row r="25" spans="1:8" ht="17.25" customHeight="1" x14ac:dyDescent="0.25">
      <c r="A25" s="23"/>
      <c r="B25" s="30"/>
      <c r="C25" s="31"/>
      <c r="D25" s="30"/>
      <c r="E25" s="30"/>
    </row>
    <row r="26" spans="1:8" ht="17.25" customHeight="1" x14ac:dyDescent="0.25">
      <c r="A26" s="23"/>
      <c r="B26" s="30"/>
      <c r="C26" s="31"/>
      <c r="D26" s="30"/>
      <c r="E26" s="30"/>
    </row>
    <row r="27" spans="1:8" ht="17.25" customHeight="1" x14ac:dyDescent="0.25">
      <c r="A27" s="41" t="s">
        <v>42</v>
      </c>
      <c r="B27" s="41"/>
      <c r="C27" s="41"/>
      <c r="D27" s="41"/>
      <c r="E27" s="41"/>
      <c r="F27" s="41"/>
      <c r="G27" s="41"/>
      <c r="H27" s="41"/>
    </row>
    <row r="28" spans="1:8" x14ac:dyDescent="0.25">
      <c r="A28" s="4" t="s">
        <v>29</v>
      </c>
      <c r="B28" s="4" t="s">
        <v>30</v>
      </c>
      <c r="C28" s="5" t="s">
        <v>4</v>
      </c>
      <c r="D28" s="4" t="s">
        <v>5</v>
      </c>
      <c r="E28" s="6" t="s">
        <v>6</v>
      </c>
      <c r="F28" s="6" t="s">
        <v>7</v>
      </c>
      <c r="G28" s="7" t="s">
        <v>8</v>
      </c>
      <c r="H28" s="7" t="s">
        <v>9</v>
      </c>
    </row>
    <row r="29" spans="1:8" ht="99.95" customHeight="1" x14ac:dyDescent="0.25">
      <c r="A29" s="12">
        <v>1</v>
      </c>
      <c r="B29" s="12" t="s">
        <v>43</v>
      </c>
      <c r="C29" s="14" t="s">
        <v>44</v>
      </c>
      <c r="D29" s="29"/>
      <c r="E29" s="12">
        <v>2</v>
      </c>
      <c r="F29" s="13">
        <v>14</v>
      </c>
      <c r="G29" s="13">
        <v>0</v>
      </c>
      <c r="H29" s="13">
        <f t="shared" ref="H29:H34" si="2">SUM(G29*F29)</f>
        <v>0</v>
      </c>
    </row>
    <row r="30" spans="1:8" ht="100.5" customHeight="1" x14ac:dyDescent="0.25">
      <c r="A30" s="12">
        <v>2</v>
      </c>
      <c r="B30" s="12" t="s">
        <v>33</v>
      </c>
      <c r="C30" s="28" t="s">
        <v>34</v>
      </c>
      <c r="D30" s="17"/>
      <c r="E30" s="12">
        <v>3</v>
      </c>
      <c r="F30" s="13">
        <v>21</v>
      </c>
      <c r="G30" s="13">
        <v>0</v>
      </c>
      <c r="H30" s="13">
        <f t="shared" si="2"/>
        <v>0</v>
      </c>
    </row>
    <row r="31" spans="1:8" ht="99.95" customHeight="1" x14ac:dyDescent="0.25">
      <c r="A31" s="12">
        <v>3</v>
      </c>
      <c r="B31" s="12" t="s">
        <v>45</v>
      </c>
      <c r="C31" s="14" t="s">
        <v>46</v>
      </c>
      <c r="D31" s="29"/>
      <c r="E31" s="12">
        <v>3</v>
      </c>
      <c r="F31" s="13">
        <v>21</v>
      </c>
      <c r="G31" s="13">
        <v>0</v>
      </c>
      <c r="H31" s="13">
        <f t="shared" si="2"/>
        <v>0</v>
      </c>
    </row>
    <row r="32" spans="1:8" ht="99.95" customHeight="1" x14ac:dyDescent="0.25">
      <c r="A32" s="12">
        <v>4</v>
      </c>
      <c r="B32" s="12" t="s">
        <v>37</v>
      </c>
      <c r="C32" s="14" t="s">
        <v>46</v>
      </c>
      <c r="D32" s="29"/>
      <c r="E32" s="12">
        <v>1</v>
      </c>
      <c r="F32" s="13">
        <v>7</v>
      </c>
      <c r="G32" s="13">
        <v>0</v>
      </c>
      <c r="H32" s="13">
        <f t="shared" si="2"/>
        <v>0</v>
      </c>
    </row>
    <row r="33" spans="1:8" ht="99.95" customHeight="1" x14ac:dyDescent="0.25">
      <c r="A33" s="12">
        <v>5</v>
      </c>
      <c r="B33" s="12" t="s">
        <v>22</v>
      </c>
      <c r="C33" s="14" t="s">
        <v>39</v>
      </c>
      <c r="D33" s="16"/>
      <c r="E33" s="16">
        <v>1</v>
      </c>
      <c r="F33" s="13">
        <v>7</v>
      </c>
      <c r="G33" s="13">
        <v>0</v>
      </c>
      <c r="H33" s="13">
        <f t="shared" si="2"/>
        <v>0</v>
      </c>
    </row>
    <row r="34" spans="1:8" ht="99.95" customHeight="1" x14ac:dyDescent="0.25">
      <c r="A34" s="13">
        <v>6</v>
      </c>
      <c r="B34" s="16" t="s">
        <v>40</v>
      </c>
      <c r="C34" s="14" t="s">
        <v>25</v>
      </c>
      <c r="D34" s="16"/>
      <c r="E34" s="16">
        <v>1</v>
      </c>
      <c r="F34" s="13">
        <v>7</v>
      </c>
      <c r="G34" s="13">
        <v>0</v>
      </c>
      <c r="H34" s="13">
        <f t="shared" si="2"/>
        <v>0</v>
      </c>
    </row>
    <row r="35" spans="1:8" ht="23.25" x14ac:dyDescent="0.25">
      <c r="A35" s="23"/>
      <c r="B35" s="27"/>
      <c r="C35" s="42" t="s">
        <v>47</v>
      </c>
      <c r="D35" s="42"/>
      <c r="E35" s="42"/>
      <c r="F35" s="1"/>
      <c r="G35" s="24" t="s">
        <v>27</v>
      </c>
      <c r="H35" s="13">
        <f>SUM(H29:H34)</f>
        <v>0</v>
      </c>
    </row>
    <row r="36" spans="1:8" x14ac:dyDescent="0.25">
      <c r="F36" s="1"/>
    </row>
    <row r="37" spans="1:8" x14ac:dyDescent="0.25">
      <c r="A37" s="41" t="s">
        <v>48</v>
      </c>
      <c r="B37" s="41"/>
      <c r="C37" s="41"/>
      <c r="D37" s="41"/>
      <c r="E37" s="41"/>
      <c r="F37" s="41"/>
      <c r="G37" s="41"/>
      <c r="H37" s="41"/>
    </row>
    <row r="38" spans="1:8" x14ac:dyDescent="0.25">
      <c r="A38" s="3" t="s">
        <v>2</v>
      </c>
      <c r="B38" s="4" t="s">
        <v>3</v>
      </c>
      <c r="C38" s="5" t="s">
        <v>4</v>
      </c>
      <c r="D38" s="4" t="s">
        <v>5</v>
      </c>
      <c r="E38" s="6" t="s">
        <v>6</v>
      </c>
      <c r="F38" s="6" t="s">
        <v>7</v>
      </c>
      <c r="G38" s="7" t="s">
        <v>8</v>
      </c>
      <c r="H38" s="7" t="s">
        <v>9</v>
      </c>
    </row>
    <row r="39" spans="1:8" ht="29.45" customHeight="1" x14ac:dyDescent="0.25">
      <c r="A39" s="8">
        <v>1</v>
      </c>
      <c r="B39" s="15" t="s">
        <v>49</v>
      </c>
      <c r="C39" s="15" t="s">
        <v>50</v>
      </c>
      <c r="D39" s="17"/>
      <c r="E39" s="12">
        <v>2</v>
      </c>
      <c r="F39" s="13">
        <v>400</v>
      </c>
      <c r="G39" s="13">
        <v>0</v>
      </c>
      <c r="H39" s="13">
        <f t="shared" ref="H39:H45" si="3">SUM(G39*F39)</f>
        <v>0</v>
      </c>
    </row>
    <row r="40" spans="1:8" ht="100.5" customHeight="1" x14ac:dyDescent="0.25">
      <c r="A40" s="8">
        <v>2</v>
      </c>
      <c r="B40" s="15" t="s">
        <v>51</v>
      </c>
      <c r="C40" s="15" t="s">
        <v>52</v>
      </c>
      <c r="D40" s="17"/>
      <c r="E40" s="12">
        <v>1</v>
      </c>
      <c r="F40" s="13">
        <v>200</v>
      </c>
      <c r="G40" s="13">
        <v>0</v>
      </c>
      <c r="H40" s="13">
        <f t="shared" si="3"/>
        <v>0</v>
      </c>
    </row>
    <row r="41" spans="1:8" x14ac:dyDescent="0.25">
      <c r="A41" s="8">
        <v>3</v>
      </c>
      <c r="B41" s="15" t="s">
        <v>53</v>
      </c>
      <c r="C41" s="15" t="s">
        <v>54</v>
      </c>
      <c r="D41" s="17"/>
      <c r="E41" s="12">
        <v>1</v>
      </c>
      <c r="F41" s="13">
        <v>200</v>
      </c>
      <c r="G41" s="13">
        <v>0</v>
      </c>
      <c r="H41" s="13">
        <f t="shared" si="3"/>
        <v>0</v>
      </c>
    </row>
    <row r="42" spans="1:8" x14ac:dyDescent="0.25">
      <c r="A42" s="8">
        <v>4</v>
      </c>
      <c r="B42" s="15" t="s">
        <v>55</v>
      </c>
      <c r="C42" s="15" t="s">
        <v>56</v>
      </c>
      <c r="D42" s="17"/>
      <c r="E42" s="12">
        <v>1</v>
      </c>
      <c r="F42" s="13">
        <v>200</v>
      </c>
      <c r="G42" s="13">
        <v>0</v>
      </c>
      <c r="H42" s="13">
        <f t="shared" si="3"/>
        <v>0</v>
      </c>
    </row>
    <row r="43" spans="1:8" x14ac:dyDescent="0.25">
      <c r="A43" s="8">
        <v>5</v>
      </c>
      <c r="B43" s="15" t="s">
        <v>57</v>
      </c>
      <c r="C43" s="15" t="s">
        <v>56</v>
      </c>
      <c r="D43" s="17"/>
      <c r="E43" s="12">
        <v>1</v>
      </c>
      <c r="F43" s="13">
        <v>200</v>
      </c>
      <c r="G43" s="13">
        <v>0</v>
      </c>
      <c r="H43" s="13">
        <f t="shared" si="3"/>
        <v>0</v>
      </c>
    </row>
    <row r="44" spans="1:8" ht="96" customHeight="1" x14ac:dyDescent="0.25">
      <c r="A44" s="8">
        <v>6</v>
      </c>
      <c r="B44" s="15" t="s">
        <v>58</v>
      </c>
      <c r="C44" s="15" t="s">
        <v>59</v>
      </c>
      <c r="D44" s="17"/>
      <c r="E44" s="12">
        <v>1</v>
      </c>
      <c r="F44" s="13">
        <v>200</v>
      </c>
      <c r="G44" s="13">
        <v>0</v>
      </c>
      <c r="H44" s="13">
        <f t="shared" si="3"/>
        <v>0</v>
      </c>
    </row>
    <row r="45" spans="1:8" ht="96" customHeight="1" x14ac:dyDescent="0.25">
      <c r="A45" s="8">
        <v>7</v>
      </c>
      <c r="B45" s="16" t="s">
        <v>40</v>
      </c>
      <c r="C45" s="14" t="s">
        <v>25</v>
      </c>
      <c r="D45" s="16"/>
      <c r="E45" s="16">
        <v>1</v>
      </c>
      <c r="F45" s="13">
        <v>200</v>
      </c>
      <c r="G45" s="13">
        <v>0</v>
      </c>
      <c r="H45" s="13">
        <f t="shared" si="3"/>
        <v>0</v>
      </c>
    </row>
    <row r="46" spans="1:8" ht="23.25" x14ac:dyDescent="0.25">
      <c r="B46" s="27"/>
      <c r="C46" s="42" t="s">
        <v>26</v>
      </c>
      <c r="D46" s="42"/>
      <c r="E46" s="42"/>
      <c r="F46" s="1"/>
      <c r="G46" s="24" t="s">
        <v>27</v>
      </c>
      <c r="H46" s="13">
        <f>SUM(H39:H45)</f>
        <v>0</v>
      </c>
    </row>
    <row r="47" spans="1:8" x14ac:dyDescent="0.25">
      <c r="B47" s="25"/>
    </row>
    <row r="48" spans="1:8" x14ac:dyDescent="0.25">
      <c r="B48" s="25"/>
    </row>
    <row r="49" spans="1:8" x14ac:dyDescent="0.25">
      <c r="A49" s="41" t="s">
        <v>60</v>
      </c>
      <c r="B49" s="41"/>
      <c r="C49" s="41"/>
      <c r="D49" s="41"/>
      <c r="E49" s="41"/>
      <c r="F49" s="41"/>
      <c r="G49" s="41"/>
      <c r="H49" s="41"/>
    </row>
    <row r="50" spans="1:8" ht="29.45" customHeight="1" x14ac:dyDescent="0.25">
      <c r="A50" s="3" t="s">
        <v>2</v>
      </c>
      <c r="B50" s="4" t="s">
        <v>3</v>
      </c>
      <c r="C50" s="5" t="s">
        <v>4</v>
      </c>
      <c r="D50" s="4" t="s">
        <v>5</v>
      </c>
      <c r="E50" s="6" t="s">
        <v>6</v>
      </c>
      <c r="F50" s="6" t="s">
        <v>7</v>
      </c>
      <c r="G50" s="7" t="s">
        <v>8</v>
      </c>
      <c r="H50" s="7" t="s">
        <v>9</v>
      </c>
    </row>
    <row r="51" spans="1:8" ht="99.6" customHeight="1" x14ac:dyDescent="0.25">
      <c r="A51" s="8">
        <v>1</v>
      </c>
      <c r="B51" s="15" t="s">
        <v>61</v>
      </c>
      <c r="C51" s="15" t="s">
        <v>62</v>
      </c>
      <c r="D51" s="12"/>
      <c r="E51" s="12">
        <v>1</v>
      </c>
      <c r="F51" s="12">
        <v>12</v>
      </c>
      <c r="G51" s="13">
        <v>0</v>
      </c>
      <c r="H51" s="13">
        <f>SUM(G51*F51)</f>
        <v>0</v>
      </c>
    </row>
    <row r="52" spans="1:8" x14ac:dyDescent="0.25">
      <c r="A52" s="8">
        <v>2</v>
      </c>
      <c r="B52" s="15" t="s">
        <v>63</v>
      </c>
      <c r="C52" s="15" t="s">
        <v>64</v>
      </c>
      <c r="D52" s="12"/>
      <c r="E52" s="12">
        <v>2</v>
      </c>
      <c r="F52" s="12">
        <v>24</v>
      </c>
      <c r="G52" s="13">
        <v>0</v>
      </c>
      <c r="H52" s="13">
        <f>SUM(G52*F52)</f>
        <v>0</v>
      </c>
    </row>
    <row r="53" spans="1:8" x14ac:dyDescent="0.25">
      <c r="A53" s="8">
        <v>3</v>
      </c>
      <c r="B53" s="17" t="s">
        <v>65</v>
      </c>
      <c r="C53" s="15" t="s">
        <v>66</v>
      </c>
      <c r="D53" s="12"/>
      <c r="E53" s="12">
        <v>1</v>
      </c>
      <c r="F53" s="12">
        <v>12</v>
      </c>
      <c r="G53" s="13">
        <v>0</v>
      </c>
      <c r="H53" s="13">
        <f>SUM(G53*F53)</f>
        <v>0</v>
      </c>
    </row>
    <row r="54" spans="1:8" ht="102.95" customHeight="1" x14ac:dyDescent="0.25">
      <c r="A54" s="8">
        <v>4</v>
      </c>
      <c r="B54" s="17" t="s">
        <v>67</v>
      </c>
      <c r="C54" s="14" t="s">
        <v>68</v>
      </c>
      <c r="D54" s="16"/>
      <c r="E54" s="16">
        <v>1</v>
      </c>
      <c r="F54" s="12">
        <v>12</v>
      </c>
      <c r="G54" s="13">
        <v>0</v>
      </c>
      <c r="H54" s="13">
        <f>SUM(G54*F54)</f>
        <v>0</v>
      </c>
    </row>
    <row r="55" spans="1:8" ht="102.95" customHeight="1" x14ac:dyDescent="0.25">
      <c r="A55" s="8">
        <v>5</v>
      </c>
      <c r="B55" s="16" t="s">
        <v>40</v>
      </c>
      <c r="C55" s="14" t="s">
        <v>25</v>
      </c>
      <c r="D55" s="16"/>
      <c r="E55" s="16">
        <v>1</v>
      </c>
      <c r="F55" s="12">
        <v>12</v>
      </c>
      <c r="G55" s="13">
        <v>0</v>
      </c>
      <c r="H55" s="13">
        <f>SUM(G55*F55)</f>
        <v>0</v>
      </c>
    </row>
    <row r="56" spans="1:8" ht="23.25" x14ac:dyDescent="0.25">
      <c r="A56" s="32"/>
      <c r="B56" s="33"/>
      <c r="C56" s="42" t="s">
        <v>69</v>
      </c>
      <c r="D56" s="42"/>
      <c r="E56" s="42"/>
      <c r="F56" s="23"/>
      <c r="G56" s="24" t="s">
        <v>27</v>
      </c>
      <c r="H56" s="13">
        <f>SUM(H51:H55)</f>
        <v>0</v>
      </c>
    </row>
    <row r="57" spans="1:8" ht="26.1" customHeight="1" x14ac:dyDescent="0.25">
      <c r="A57" s="32"/>
      <c r="B57" s="33"/>
      <c r="C57" s="34"/>
      <c r="D57" s="22"/>
      <c r="E57" s="22"/>
      <c r="F57" s="23"/>
    </row>
    <row r="58" spans="1:8" ht="15" customHeight="1" x14ac:dyDescent="0.25">
      <c r="A58" s="41" t="s">
        <v>70</v>
      </c>
      <c r="B58" s="41"/>
      <c r="C58" s="41"/>
      <c r="D58" s="41"/>
      <c r="E58" s="41"/>
      <c r="F58" s="41"/>
      <c r="G58" s="41"/>
      <c r="H58" s="41"/>
    </row>
    <row r="59" spans="1:8" ht="30" customHeight="1" x14ac:dyDescent="0.25">
      <c r="A59" s="3" t="s">
        <v>2</v>
      </c>
      <c r="B59" s="4" t="s">
        <v>3</v>
      </c>
      <c r="C59" s="5" t="s">
        <v>4</v>
      </c>
      <c r="D59" s="4" t="s">
        <v>5</v>
      </c>
      <c r="E59" s="6" t="s">
        <v>6</v>
      </c>
      <c r="F59" s="6" t="s">
        <v>7</v>
      </c>
      <c r="G59" s="7" t="s">
        <v>8</v>
      </c>
      <c r="H59" s="7" t="s">
        <v>9</v>
      </c>
    </row>
    <row r="60" spans="1:8" ht="99.6" customHeight="1" x14ac:dyDescent="0.25">
      <c r="A60" s="35">
        <v>1</v>
      </c>
      <c r="B60" s="28" t="s">
        <v>71</v>
      </c>
      <c r="C60" s="14" t="s">
        <v>72</v>
      </c>
      <c r="D60" s="16"/>
      <c r="E60" s="36">
        <v>2</v>
      </c>
      <c r="F60" s="37">
        <v>12</v>
      </c>
      <c r="G60" s="13">
        <v>0</v>
      </c>
      <c r="H60" s="13">
        <f>SUM(G60*F60)</f>
        <v>0</v>
      </c>
    </row>
    <row r="61" spans="1:8" ht="85.5" customHeight="1" x14ac:dyDescent="0.25">
      <c r="A61" s="35">
        <v>2</v>
      </c>
      <c r="B61" s="17" t="s">
        <v>22</v>
      </c>
      <c r="C61" s="14" t="s">
        <v>73</v>
      </c>
      <c r="D61" s="16"/>
      <c r="E61" s="36">
        <v>1</v>
      </c>
      <c r="F61" s="37">
        <v>6</v>
      </c>
      <c r="G61" s="13">
        <v>0</v>
      </c>
      <c r="H61" s="13">
        <f>SUM(G61*F61)</f>
        <v>0</v>
      </c>
    </row>
    <row r="62" spans="1:8" ht="85.5" customHeight="1" x14ac:dyDescent="0.25">
      <c r="A62" s="13">
        <v>3</v>
      </c>
      <c r="B62" s="16" t="s">
        <v>40</v>
      </c>
      <c r="C62" s="14" t="s">
        <v>25</v>
      </c>
      <c r="D62" s="16"/>
      <c r="E62" s="16">
        <v>1</v>
      </c>
      <c r="F62" s="13">
        <v>6</v>
      </c>
      <c r="G62" s="13">
        <v>0</v>
      </c>
      <c r="H62" s="13">
        <f>SUM(G62*F62)</f>
        <v>0</v>
      </c>
    </row>
    <row r="63" spans="1:8" ht="23.25" x14ac:dyDescent="0.25">
      <c r="A63" s="32"/>
      <c r="B63" s="33"/>
      <c r="C63" s="42" t="s">
        <v>74</v>
      </c>
      <c r="D63" s="42"/>
      <c r="E63" s="42"/>
      <c r="F63" s="23"/>
      <c r="G63" s="24" t="s">
        <v>27</v>
      </c>
      <c r="H63" s="13">
        <f>SUM(H60:H62)</f>
        <v>0</v>
      </c>
    </row>
    <row r="64" spans="1:8" ht="21.6" customHeight="1" x14ac:dyDescent="0.25">
      <c r="A64" s="32"/>
      <c r="B64" s="33"/>
      <c r="C64" s="34"/>
      <c r="D64" s="22"/>
      <c r="E64" s="22"/>
      <c r="F64" s="23"/>
    </row>
    <row r="65" spans="1:8" ht="15" customHeight="1" x14ac:dyDescent="0.25">
      <c r="A65" s="41" t="s">
        <v>75</v>
      </c>
      <c r="B65" s="41"/>
      <c r="C65" s="41"/>
      <c r="D65" s="41"/>
      <c r="E65" s="41"/>
      <c r="F65" s="41"/>
      <c r="G65" s="41"/>
      <c r="H65" s="41"/>
    </row>
    <row r="66" spans="1:8" ht="30" customHeight="1" x14ac:dyDescent="0.25">
      <c r="A66" s="3" t="s">
        <v>2</v>
      </c>
      <c r="B66" s="4" t="s">
        <v>3</v>
      </c>
      <c r="C66" s="5" t="s">
        <v>4</v>
      </c>
      <c r="D66" s="4" t="s">
        <v>5</v>
      </c>
      <c r="E66" s="6" t="s">
        <v>6</v>
      </c>
      <c r="F66" s="6" t="s">
        <v>7</v>
      </c>
      <c r="G66" s="7" t="s">
        <v>8</v>
      </c>
      <c r="H66" s="7" t="s">
        <v>9</v>
      </c>
    </row>
    <row r="67" spans="1:8" ht="101.45" customHeight="1" x14ac:dyDescent="0.25">
      <c r="A67" s="35">
        <v>1</v>
      </c>
      <c r="B67" s="28" t="s">
        <v>76</v>
      </c>
      <c r="C67" s="14" t="s">
        <v>72</v>
      </c>
      <c r="D67" s="16"/>
      <c r="E67" s="16">
        <v>2</v>
      </c>
      <c r="F67" s="37">
        <v>12</v>
      </c>
      <c r="G67" s="13">
        <v>0</v>
      </c>
      <c r="H67" s="13">
        <f>SUM(G67*F67)</f>
        <v>0</v>
      </c>
    </row>
    <row r="68" spans="1:8" ht="85.5" customHeight="1" x14ac:dyDescent="0.25">
      <c r="A68" s="35">
        <v>2</v>
      </c>
      <c r="B68" s="17" t="s">
        <v>22</v>
      </c>
      <c r="C68" s="14" t="s">
        <v>73</v>
      </c>
      <c r="D68" s="16"/>
      <c r="E68" s="16">
        <v>1</v>
      </c>
      <c r="F68" s="37">
        <v>6</v>
      </c>
      <c r="G68" s="13">
        <v>0</v>
      </c>
      <c r="H68" s="13">
        <f>SUM(G68*F68)</f>
        <v>0</v>
      </c>
    </row>
    <row r="69" spans="1:8" ht="85.5" customHeight="1" x14ac:dyDescent="0.25">
      <c r="A69" s="13">
        <v>3</v>
      </c>
      <c r="B69" s="16" t="s">
        <v>40</v>
      </c>
      <c r="C69" s="14" t="s">
        <v>25</v>
      </c>
      <c r="D69" s="16"/>
      <c r="E69" s="16">
        <v>1</v>
      </c>
      <c r="F69" s="13">
        <v>6</v>
      </c>
      <c r="G69" s="13">
        <v>0</v>
      </c>
      <c r="H69" s="13">
        <f>SUM(G69*F69)</f>
        <v>0</v>
      </c>
    </row>
    <row r="70" spans="1:8" ht="23.25" x14ac:dyDescent="0.25">
      <c r="A70" s="32"/>
      <c r="B70" s="33"/>
      <c r="C70" s="42" t="s">
        <v>77</v>
      </c>
      <c r="D70" s="42"/>
      <c r="E70" s="42"/>
      <c r="F70" s="23"/>
      <c r="G70" s="24" t="s">
        <v>27</v>
      </c>
      <c r="H70" s="13">
        <f>SUM(H67:H69)</f>
        <v>0</v>
      </c>
    </row>
    <row r="71" spans="1:8" x14ac:dyDescent="0.25">
      <c r="A71" s="32"/>
      <c r="B71" s="34"/>
      <c r="C71" s="34"/>
      <c r="D71" s="22"/>
      <c r="E71" s="22"/>
      <c r="F71" s="23"/>
    </row>
    <row r="73" spans="1:8" x14ac:dyDescent="0.25">
      <c r="A73" s="41" t="s">
        <v>78</v>
      </c>
      <c r="B73" s="41"/>
      <c r="C73" s="41"/>
      <c r="D73" s="41"/>
      <c r="E73" s="41"/>
      <c r="F73" s="41"/>
      <c r="G73" s="41"/>
      <c r="H73" s="41"/>
    </row>
    <row r="74" spans="1:8" x14ac:dyDescent="0.25">
      <c r="A74" s="3" t="s">
        <v>2</v>
      </c>
      <c r="B74" s="4" t="s">
        <v>3</v>
      </c>
      <c r="C74" s="5" t="s">
        <v>4</v>
      </c>
      <c r="D74" s="4" t="s">
        <v>5</v>
      </c>
      <c r="E74" s="6" t="s">
        <v>6</v>
      </c>
      <c r="F74" s="6" t="s">
        <v>7</v>
      </c>
      <c r="G74" s="7" t="s">
        <v>8</v>
      </c>
      <c r="H74" s="7" t="s">
        <v>9</v>
      </c>
    </row>
    <row r="75" spans="1:8" x14ac:dyDescent="0.25">
      <c r="A75" s="38">
        <v>1</v>
      </c>
      <c r="B75" s="14" t="s">
        <v>79</v>
      </c>
      <c r="C75" s="15" t="s">
        <v>80</v>
      </c>
      <c r="D75" s="15"/>
      <c r="E75" s="12">
        <v>1</v>
      </c>
      <c r="F75" s="12">
        <v>2409</v>
      </c>
      <c r="G75" s="13">
        <v>0</v>
      </c>
      <c r="H75" s="13">
        <f>SUM(G75*F75)</f>
        <v>0</v>
      </c>
    </row>
    <row r="76" spans="1:8" ht="30" x14ac:dyDescent="0.25">
      <c r="A76" s="38">
        <v>2</v>
      </c>
      <c r="B76" s="14" t="s">
        <v>81</v>
      </c>
      <c r="C76" s="15" t="s">
        <v>82</v>
      </c>
      <c r="D76" s="15"/>
      <c r="F76" s="12">
        <v>2409</v>
      </c>
      <c r="G76" s="13">
        <v>0</v>
      </c>
      <c r="H76" s="13">
        <f>SUM(G76*F76)</f>
        <v>0</v>
      </c>
    </row>
    <row r="77" spans="1:8" x14ac:dyDescent="0.25">
      <c r="A77" s="13">
        <v>3</v>
      </c>
      <c r="B77" s="14" t="s">
        <v>83</v>
      </c>
      <c r="C77" s="15" t="s">
        <v>84</v>
      </c>
      <c r="D77" s="15"/>
      <c r="E77" s="12">
        <v>1</v>
      </c>
      <c r="F77" s="12">
        <v>2409</v>
      </c>
      <c r="G77" s="13">
        <v>0</v>
      </c>
      <c r="H77" s="13">
        <f>SUM(G77*F77)</f>
        <v>0</v>
      </c>
    </row>
    <row r="78" spans="1:8" ht="60" x14ac:dyDescent="0.25">
      <c r="A78" s="13">
        <v>4</v>
      </c>
      <c r="B78" s="14" t="s">
        <v>85</v>
      </c>
      <c r="C78" s="15"/>
      <c r="D78" s="15"/>
      <c r="E78" s="12">
        <v>1</v>
      </c>
      <c r="F78" s="12">
        <v>2409</v>
      </c>
      <c r="G78" s="13">
        <v>0</v>
      </c>
      <c r="H78" s="13">
        <f>SUM(G78*F78)</f>
        <v>0</v>
      </c>
    </row>
    <row r="79" spans="1:8" ht="23.25" x14ac:dyDescent="0.25">
      <c r="B79" s="34"/>
      <c r="C79" s="42" t="s">
        <v>86</v>
      </c>
      <c r="D79" s="42"/>
      <c r="E79" s="42"/>
      <c r="F79" s="23"/>
      <c r="G79" s="24" t="s">
        <v>27</v>
      </c>
      <c r="H79" s="13">
        <f>SUM(H71:H77)</f>
        <v>0</v>
      </c>
    </row>
    <row r="80" spans="1:8" x14ac:dyDescent="0.25">
      <c r="B80" s="34"/>
      <c r="C80" s="27"/>
      <c r="D80" s="27"/>
      <c r="E80" s="27"/>
      <c r="F80" s="23"/>
    </row>
    <row r="81" spans="1:8" x14ac:dyDescent="0.25">
      <c r="A81" s="41" t="s">
        <v>87</v>
      </c>
      <c r="B81" s="41"/>
      <c r="C81" s="41"/>
      <c r="D81" s="41"/>
      <c r="E81" s="41"/>
      <c r="F81" s="41"/>
      <c r="G81" s="41"/>
      <c r="H81" s="41"/>
    </row>
    <row r="82" spans="1:8" x14ac:dyDescent="0.25">
      <c r="A82" s="3" t="s">
        <v>2</v>
      </c>
      <c r="B82" s="4" t="s">
        <v>3</v>
      </c>
      <c r="C82" s="5" t="s">
        <v>4</v>
      </c>
      <c r="D82" s="4" t="s">
        <v>5</v>
      </c>
      <c r="E82" s="6" t="s">
        <v>6</v>
      </c>
      <c r="F82" s="6" t="s">
        <v>7</v>
      </c>
      <c r="G82" s="7" t="s">
        <v>8</v>
      </c>
      <c r="H82" s="7" t="s">
        <v>9</v>
      </c>
    </row>
    <row r="83" spans="1:8" ht="15.95" customHeight="1" x14ac:dyDescent="0.25">
      <c r="A83" s="38">
        <v>1</v>
      </c>
      <c r="B83" s="14" t="s">
        <v>88</v>
      </c>
      <c r="C83" s="15"/>
      <c r="D83" s="15"/>
      <c r="E83" s="12">
        <v>5</v>
      </c>
      <c r="F83" s="12">
        <v>190</v>
      </c>
      <c r="G83" s="13">
        <v>0</v>
      </c>
      <c r="H83" s="13">
        <f t="shared" ref="H83:H92" si="4">SUM(G83*F83)</f>
        <v>0</v>
      </c>
    </row>
    <row r="84" spans="1:8" ht="15.95" customHeight="1" x14ac:dyDescent="0.25">
      <c r="A84" s="38">
        <v>2</v>
      </c>
      <c r="B84" s="14" t="s">
        <v>89</v>
      </c>
      <c r="C84" s="15"/>
      <c r="D84" s="15"/>
      <c r="E84" s="12">
        <v>1</v>
      </c>
      <c r="F84" s="12">
        <v>38</v>
      </c>
      <c r="G84" s="13">
        <v>0</v>
      </c>
      <c r="H84" s="13">
        <f t="shared" si="4"/>
        <v>0</v>
      </c>
    </row>
    <row r="85" spans="1:8" ht="15.95" customHeight="1" x14ac:dyDescent="0.25">
      <c r="A85" s="13">
        <v>3</v>
      </c>
      <c r="B85" s="14" t="s">
        <v>90</v>
      </c>
      <c r="C85" s="15"/>
      <c r="D85" s="15"/>
      <c r="E85" s="12">
        <v>1</v>
      </c>
      <c r="F85" s="12">
        <v>38</v>
      </c>
      <c r="G85" s="13">
        <v>0</v>
      </c>
      <c r="H85" s="13">
        <f t="shared" si="4"/>
        <v>0</v>
      </c>
    </row>
    <row r="86" spans="1:8" ht="15.95" customHeight="1" x14ac:dyDescent="0.25">
      <c r="A86" s="13">
        <v>4</v>
      </c>
      <c r="B86" s="14" t="s">
        <v>91</v>
      </c>
      <c r="C86" s="15"/>
      <c r="D86" s="15"/>
      <c r="E86" s="12">
        <v>1</v>
      </c>
      <c r="F86" s="12">
        <v>38</v>
      </c>
      <c r="G86" s="13">
        <v>0</v>
      </c>
      <c r="H86" s="13">
        <f t="shared" si="4"/>
        <v>0</v>
      </c>
    </row>
    <row r="87" spans="1:8" ht="15.95" customHeight="1" x14ac:dyDescent="0.25">
      <c r="A87" s="13">
        <v>5</v>
      </c>
      <c r="B87" s="14" t="s">
        <v>92</v>
      </c>
      <c r="C87" s="15"/>
      <c r="D87" s="15"/>
      <c r="E87" s="12">
        <v>2</v>
      </c>
      <c r="F87" s="12">
        <v>76</v>
      </c>
      <c r="G87" s="13">
        <v>0</v>
      </c>
      <c r="H87" s="13">
        <f t="shared" si="4"/>
        <v>0</v>
      </c>
    </row>
    <row r="88" spans="1:8" ht="15.95" customHeight="1" x14ac:dyDescent="0.25">
      <c r="A88" s="13">
        <v>6</v>
      </c>
      <c r="B88" s="14" t="s">
        <v>93</v>
      </c>
      <c r="C88" s="15"/>
      <c r="D88" s="15"/>
      <c r="E88" s="12">
        <v>2</v>
      </c>
      <c r="F88" s="12">
        <v>76</v>
      </c>
      <c r="G88" s="13">
        <v>0</v>
      </c>
      <c r="H88" s="13">
        <f t="shared" si="4"/>
        <v>0</v>
      </c>
    </row>
    <row r="89" spans="1:8" ht="15.95" customHeight="1" x14ac:dyDescent="0.25">
      <c r="A89" s="13">
        <v>7</v>
      </c>
      <c r="B89" s="14" t="s">
        <v>94</v>
      </c>
      <c r="C89" s="15"/>
      <c r="D89" s="15"/>
      <c r="E89" s="12">
        <v>1</v>
      </c>
      <c r="F89" s="12">
        <v>38</v>
      </c>
      <c r="G89" s="13">
        <v>0</v>
      </c>
      <c r="H89" s="13">
        <f t="shared" si="4"/>
        <v>0</v>
      </c>
    </row>
    <row r="90" spans="1:8" ht="15.95" customHeight="1" x14ac:dyDescent="0.25">
      <c r="A90" s="13">
        <v>8</v>
      </c>
      <c r="B90" s="14" t="s">
        <v>95</v>
      </c>
      <c r="C90" s="15"/>
      <c r="D90" s="15"/>
      <c r="E90" s="12">
        <v>1</v>
      </c>
      <c r="F90" s="12">
        <v>38</v>
      </c>
      <c r="G90" s="13">
        <v>0</v>
      </c>
      <c r="H90" s="13">
        <f t="shared" si="4"/>
        <v>0</v>
      </c>
    </row>
    <row r="91" spans="1:8" ht="15.95" customHeight="1" x14ac:dyDescent="0.25">
      <c r="A91" s="13">
        <v>9</v>
      </c>
      <c r="B91" s="14" t="s">
        <v>96</v>
      </c>
      <c r="C91" s="15"/>
      <c r="D91" s="15"/>
      <c r="E91" s="12">
        <v>1</v>
      </c>
      <c r="F91" s="12">
        <v>38</v>
      </c>
      <c r="G91" s="13">
        <v>0</v>
      </c>
      <c r="H91" s="13">
        <f t="shared" si="4"/>
        <v>0</v>
      </c>
    </row>
    <row r="92" spans="1:8" x14ac:dyDescent="0.25">
      <c r="A92" s="13">
        <v>10</v>
      </c>
      <c r="B92" s="14" t="s">
        <v>97</v>
      </c>
      <c r="C92" s="15"/>
      <c r="D92" s="15"/>
      <c r="E92" s="12">
        <v>1</v>
      </c>
      <c r="F92" s="12">
        <v>38</v>
      </c>
      <c r="G92" s="13">
        <v>0</v>
      </c>
      <c r="H92" s="13">
        <f t="shared" si="4"/>
        <v>0</v>
      </c>
    </row>
    <row r="93" spans="1:8" ht="24" customHeight="1" x14ac:dyDescent="0.25">
      <c r="B93" s="34"/>
      <c r="C93" s="42" t="s">
        <v>98</v>
      </c>
      <c r="D93" s="42"/>
      <c r="E93" s="42"/>
      <c r="F93" s="23"/>
      <c r="G93" s="24" t="s">
        <v>27</v>
      </c>
      <c r="H93" s="13">
        <f>SUM(H83:H85)</f>
        <v>0</v>
      </c>
    </row>
    <row r="94" spans="1:8" x14ac:dyDescent="0.25">
      <c r="B94" s="34"/>
      <c r="C94" s="27"/>
      <c r="D94" s="27"/>
      <c r="E94" s="27"/>
      <c r="F94" s="23"/>
    </row>
    <row r="96" spans="1:8" ht="31.5" x14ac:dyDescent="0.25">
      <c r="A96" s="43" t="s">
        <v>99</v>
      </c>
      <c r="B96" s="43"/>
      <c r="C96" s="43"/>
      <c r="D96" s="43"/>
      <c r="E96" s="43"/>
      <c r="F96" s="43"/>
      <c r="G96" s="43"/>
      <c r="H96" s="39">
        <f>SUM(H14,H24,H35,H46,H56,H63,H70,H79,H93)</f>
        <v>0</v>
      </c>
    </row>
  </sheetData>
  <mergeCells count="20">
    <mergeCell ref="C93:E93"/>
    <mergeCell ref="A96:G96"/>
    <mergeCell ref="C63:E63"/>
    <mergeCell ref="A65:H65"/>
    <mergeCell ref="C70:E70"/>
    <mergeCell ref="A73:H73"/>
    <mergeCell ref="C79:E79"/>
    <mergeCell ref="A81:H81"/>
    <mergeCell ref="C35:E35"/>
    <mergeCell ref="A37:H37"/>
    <mergeCell ref="C46:E46"/>
    <mergeCell ref="A49:H49"/>
    <mergeCell ref="C56:E56"/>
    <mergeCell ref="A58:H58"/>
    <mergeCell ref="A2:H2"/>
    <mergeCell ref="A4:H4"/>
    <mergeCell ref="C14:E14"/>
    <mergeCell ref="A16:H16"/>
    <mergeCell ref="C24:E24"/>
    <mergeCell ref="A27:H27"/>
  </mergeCells>
  <conditionalFormatting sqref="B11">
    <cfRule type="expression" dxfId="1" priority="2" stopIfTrue="1">
      <formula>AND(COUNTIF($B$14:$C$14, B11)+COUNTIF($B$6:$D$10, B11)&gt;1,NOT(ISBLANK(B11)))</formula>
    </cfRule>
  </conditionalFormatting>
  <conditionalFormatting sqref="B7:E10 B14:C14">
    <cfRule type="expression" dxfId="0" priority="1" stopIfTrue="1">
      <formula>AND(COUNTIF($B$14:$C$14, B7)+COUNTIF($B$6:$D$10, B7)&gt;1,NOT(ISBLANK(B7)))</formula>
    </cfRule>
  </conditionalFormatting>
  <pageMargins left="0.25" right="0.25" top="0.75" bottom="0.75" header="0.30000000000000004" footer="0.30000000000000004"/>
  <pageSetup paperSize="0" scale="78" fitToWidth="0" fitToHeight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2"/>
  <sheetViews>
    <sheetView workbookViewId="0"/>
  </sheetViews>
  <sheetFormatPr defaultColWidth="11.42578125" defaultRowHeight="15" x14ac:dyDescent="0.25"/>
  <cols>
    <col min="1" max="1" width="7.5703125" customWidth="1"/>
    <col min="2" max="2" width="4.42578125" customWidth="1"/>
    <col min="3" max="3" width="14.5703125" customWidth="1"/>
    <col min="4" max="5" width="7.140625" customWidth="1"/>
    <col min="6" max="6" width="7.28515625" customWidth="1"/>
    <col min="7" max="7" width="7.85546875" customWidth="1"/>
    <col min="8" max="9" width="7.5703125" customWidth="1"/>
    <col min="10" max="10" width="11.42578125" customWidth="1"/>
  </cols>
  <sheetData>
    <row r="2" spans="2:10" ht="18.75" x14ac:dyDescent="0.25">
      <c r="B2" s="44" t="s">
        <v>100</v>
      </c>
      <c r="C2" s="44"/>
      <c r="D2" s="44"/>
      <c r="E2" s="44"/>
      <c r="F2" s="44"/>
      <c r="G2" s="44"/>
    </row>
    <row r="3" spans="2:10" x14ac:dyDescent="0.25">
      <c r="B3" s="64"/>
      <c r="C3" s="64"/>
      <c r="D3" s="64"/>
      <c r="E3" s="64"/>
      <c r="F3" s="64"/>
      <c r="G3" s="64"/>
      <c r="H3" s="64"/>
      <c r="I3" s="64"/>
    </row>
    <row r="4" spans="2:10" x14ac:dyDescent="0.25">
      <c r="B4" s="65" t="s">
        <v>101</v>
      </c>
      <c r="C4" s="65"/>
      <c r="D4" s="65"/>
      <c r="E4" s="65"/>
      <c r="F4" s="65"/>
      <c r="G4" s="65"/>
      <c r="H4" s="65"/>
      <c r="I4" s="65"/>
      <c r="J4" s="65"/>
    </row>
    <row r="5" spans="2:10" x14ac:dyDescent="0.25">
      <c r="B5" s="7" t="s">
        <v>29</v>
      </c>
      <c r="C5" s="7" t="s">
        <v>30</v>
      </c>
      <c r="D5" s="66" t="s">
        <v>4</v>
      </c>
      <c r="E5" s="66"/>
      <c r="F5" s="66"/>
      <c r="G5" s="66"/>
      <c r="H5" s="66"/>
      <c r="I5" s="66"/>
      <c r="J5" s="66"/>
    </row>
    <row r="6" spans="2:10" ht="15" customHeight="1" x14ac:dyDescent="0.25">
      <c r="B6" s="67">
        <v>1</v>
      </c>
      <c r="C6" s="68" t="s">
        <v>102</v>
      </c>
      <c r="D6" s="69" t="s">
        <v>103</v>
      </c>
      <c r="E6" s="69"/>
      <c r="F6" s="69"/>
      <c r="G6" s="69"/>
      <c r="H6" s="69"/>
      <c r="I6" s="69"/>
      <c r="J6" s="69"/>
    </row>
    <row r="7" spans="2:10" ht="30" x14ac:dyDescent="0.25">
      <c r="B7" s="67"/>
      <c r="C7" s="68"/>
      <c r="D7" s="45" t="s">
        <v>104</v>
      </c>
      <c r="E7" s="46" t="s">
        <v>105</v>
      </c>
      <c r="F7" s="46" t="s">
        <v>106</v>
      </c>
      <c r="G7" s="46" t="s">
        <v>107</v>
      </c>
      <c r="H7" s="47"/>
      <c r="I7" s="64"/>
      <c r="J7" s="64"/>
    </row>
    <row r="8" spans="2:10" x14ac:dyDescent="0.25">
      <c r="B8" s="67"/>
      <c r="C8" s="68"/>
      <c r="D8" s="48" t="s">
        <v>108</v>
      </c>
      <c r="E8" s="49">
        <v>17</v>
      </c>
      <c r="F8" s="49">
        <v>8</v>
      </c>
      <c r="G8" s="49">
        <v>6</v>
      </c>
      <c r="H8" s="47"/>
      <c r="I8" s="70"/>
      <c r="J8" s="70"/>
    </row>
    <row r="9" spans="2:10" ht="15" customHeight="1" x14ac:dyDescent="0.25">
      <c r="B9" s="67">
        <v>2</v>
      </c>
      <c r="C9" s="71" t="s">
        <v>33</v>
      </c>
      <c r="D9" s="69" t="s">
        <v>103</v>
      </c>
      <c r="E9" s="69"/>
      <c r="F9" s="69"/>
      <c r="G9" s="69"/>
      <c r="H9" s="69"/>
      <c r="I9" s="69"/>
      <c r="J9" s="69"/>
    </row>
    <row r="10" spans="2:10" ht="30" x14ac:dyDescent="0.25">
      <c r="B10" s="67"/>
      <c r="C10" s="71"/>
      <c r="D10" s="50" t="s">
        <v>104</v>
      </c>
      <c r="E10" s="51" t="s">
        <v>105</v>
      </c>
      <c r="F10" s="51" t="s">
        <v>106</v>
      </c>
      <c r="G10" s="51" t="s">
        <v>107</v>
      </c>
      <c r="H10" s="51"/>
      <c r="I10" s="72"/>
      <c r="J10" s="72"/>
    </row>
    <row r="11" spans="2:10" x14ac:dyDescent="0.25">
      <c r="B11" s="67"/>
      <c r="C11" s="71"/>
      <c r="D11" s="50" t="s">
        <v>108</v>
      </c>
      <c r="E11" s="51">
        <v>17</v>
      </c>
      <c r="F11" s="51">
        <v>8</v>
      </c>
      <c r="G11" s="51">
        <v>6</v>
      </c>
      <c r="H11" s="51"/>
      <c r="I11" s="72"/>
      <c r="J11" s="72"/>
    </row>
    <row r="12" spans="2:10" ht="15" customHeight="1" x14ac:dyDescent="0.25">
      <c r="B12" s="67">
        <v>3</v>
      </c>
      <c r="C12" s="68" t="s">
        <v>35</v>
      </c>
      <c r="D12" s="69" t="s">
        <v>103</v>
      </c>
      <c r="E12" s="69"/>
      <c r="F12" s="69"/>
      <c r="G12" s="69"/>
      <c r="H12" s="69"/>
      <c r="I12" s="69"/>
      <c r="J12" s="69"/>
    </row>
    <row r="13" spans="2:10" ht="30" x14ac:dyDescent="0.25">
      <c r="B13" s="67"/>
      <c r="C13" s="68"/>
      <c r="D13" s="50" t="s">
        <v>104</v>
      </c>
      <c r="E13" s="51" t="s">
        <v>105</v>
      </c>
      <c r="F13" s="51" t="s">
        <v>106</v>
      </c>
      <c r="G13" s="51" t="s">
        <v>107</v>
      </c>
      <c r="H13" s="51"/>
      <c r="I13" s="72"/>
      <c r="J13" s="72"/>
    </row>
    <row r="14" spans="2:10" x14ac:dyDescent="0.25">
      <c r="B14" s="67"/>
      <c r="C14" s="68"/>
      <c r="D14" s="50" t="s">
        <v>108</v>
      </c>
      <c r="E14" s="51">
        <v>17</v>
      </c>
      <c r="F14" s="51">
        <v>8</v>
      </c>
      <c r="G14" s="51">
        <v>6</v>
      </c>
      <c r="H14" s="51"/>
      <c r="I14" s="72"/>
      <c r="J14" s="72"/>
    </row>
    <row r="15" spans="2:10" ht="15" customHeight="1" x14ac:dyDescent="0.25">
      <c r="B15" s="67">
        <v>4</v>
      </c>
      <c r="C15" s="73" t="s">
        <v>37</v>
      </c>
      <c r="D15" s="69" t="s">
        <v>109</v>
      </c>
      <c r="E15" s="69"/>
      <c r="F15" s="69"/>
      <c r="G15" s="69"/>
      <c r="H15" s="69"/>
      <c r="I15" s="69"/>
      <c r="J15" s="69"/>
    </row>
    <row r="16" spans="2:10" x14ac:dyDescent="0.25">
      <c r="B16" s="67"/>
      <c r="C16" s="73"/>
      <c r="D16" s="50" t="s">
        <v>104</v>
      </c>
      <c r="E16" s="52" t="s">
        <v>110</v>
      </c>
      <c r="F16" s="52" t="s">
        <v>111</v>
      </c>
      <c r="G16" s="51">
        <v>42</v>
      </c>
      <c r="H16" s="51">
        <v>43</v>
      </c>
      <c r="I16" s="74">
        <v>45</v>
      </c>
      <c r="J16" s="74"/>
    </row>
    <row r="17" spans="2:11" x14ac:dyDescent="0.25">
      <c r="B17" s="67"/>
      <c r="C17" s="73"/>
      <c r="D17" s="50" t="s">
        <v>108</v>
      </c>
      <c r="E17" s="51">
        <v>8</v>
      </c>
      <c r="F17" s="51">
        <v>9</v>
      </c>
      <c r="G17" s="51">
        <v>6</v>
      </c>
      <c r="H17" s="51">
        <v>2</v>
      </c>
      <c r="I17" s="74">
        <v>6</v>
      </c>
      <c r="J17" s="74"/>
    </row>
    <row r="18" spans="2:11" x14ac:dyDescent="0.25">
      <c r="B18" s="23"/>
      <c r="C18" s="22"/>
      <c r="D18" s="23"/>
      <c r="E18" s="47"/>
      <c r="F18" s="47"/>
      <c r="G18" s="47"/>
      <c r="H18" s="47"/>
      <c r="I18" s="47"/>
    </row>
    <row r="19" spans="2:11" x14ac:dyDescent="0.25">
      <c r="B19" s="65" t="s">
        <v>112</v>
      </c>
      <c r="C19" s="65"/>
      <c r="D19" s="65"/>
      <c r="E19" s="65"/>
      <c r="F19" s="65"/>
      <c r="G19" s="65"/>
      <c r="H19" s="65"/>
      <c r="I19" s="65"/>
      <c r="J19" s="65"/>
      <c r="K19" s="65"/>
    </row>
    <row r="20" spans="2:11" x14ac:dyDescent="0.25">
      <c r="B20" s="7" t="s">
        <v>29</v>
      </c>
      <c r="C20" s="7" t="s">
        <v>30</v>
      </c>
      <c r="D20" s="53" t="s">
        <v>4</v>
      </c>
      <c r="E20" s="54"/>
      <c r="F20" s="54"/>
      <c r="G20" s="54"/>
      <c r="H20" s="54"/>
      <c r="I20" s="54"/>
      <c r="J20" s="54"/>
      <c r="K20" s="55"/>
    </row>
    <row r="21" spans="2:11" ht="15" customHeight="1" x14ac:dyDescent="0.25">
      <c r="B21" s="67">
        <v>1</v>
      </c>
      <c r="C21" s="68" t="s">
        <v>102</v>
      </c>
      <c r="D21" s="69" t="s">
        <v>113</v>
      </c>
      <c r="E21" s="69"/>
      <c r="F21" s="69"/>
      <c r="G21" s="69"/>
      <c r="H21" s="69"/>
      <c r="I21" s="69"/>
      <c r="J21" s="69"/>
      <c r="K21" s="69"/>
    </row>
    <row r="22" spans="2:11" x14ac:dyDescent="0.25">
      <c r="B22" s="67"/>
      <c r="C22" s="68"/>
      <c r="D22" s="45" t="s">
        <v>114</v>
      </c>
      <c r="E22" s="56" t="s">
        <v>115</v>
      </c>
      <c r="F22" s="56" t="s">
        <v>105</v>
      </c>
      <c r="G22" s="46"/>
      <c r="H22" s="46"/>
      <c r="I22" s="47"/>
      <c r="J22" s="47"/>
      <c r="K22" s="57"/>
    </row>
    <row r="23" spans="2:11" x14ac:dyDescent="0.25">
      <c r="B23" s="67"/>
      <c r="C23" s="68"/>
      <c r="D23" s="48" t="s">
        <v>108</v>
      </c>
      <c r="E23" s="58" t="s">
        <v>116</v>
      </c>
      <c r="F23" s="58" t="s">
        <v>117</v>
      </c>
      <c r="G23" s="58"/>
      <c r="H23" s="58"/>
      <c r="I23" s="59"/>
      <c r="J23" s="59"/>
      <c r="K23" s="60"/>
    </row>
    <row r="24" spans="2:11" ht="15" customHeight="1" x14ac:dyDescent="0.25">
      <c r="B24" s="67">
        <v>2</v>
      </c>
      <c r="C24" s="71" t="s">
        <v>33</v>
      </c>
      <c r="D24" s="69" t="s">
        <v>118</v>
      </c>
      <c r="E24" s="69"/>
      <c r="F24" s="69"/>
      <c r="G24" s="69"/>
      <c r="H24" s="69"/>
      <c r="I24" s="69"/>
      <c r="J24" s="69"/>
      <c r="K24" s="69"/>
    </row>
    <row r="25" spans="2:11" x14ac:dyDescent="0.25">
      <c r="B25" s="67"/>
      <c r="C25" s="71"/>
      <c r="D25" s="45" t="s">
        <v>114</v>
      </c>
      <c r="E25" s="56" t="s">
        <v>115</v>
      </c>
      <c r="F25" s="56" t="s">
        <v>105</v>
      </c>
      <c r="G25" s="46"/>
      <c r="H25" s="46"/>
      <c r="I25" s="47"/>
      <c r="J25" s="47"/>
      <c r="K25" s="57"/>
    </row>
    <row r="26" spans="2:11" x14ac:dyDescent="0.25">
      <c r="B26" s="67"/>
      <c r="C26" s="71"/>
      <c r="D26" s="48" t="s">
        <v>108</v>
      </c>
      <c r="E26" s="58" t="s">
        <v>116</v>
      </c>
      <c r="F26" s="58" t="s">
        <v>116</v>
      </c>
      <c r="G26" s="58"/>
      <c r="H26" s="58"/>
      <c r="I26" s="59"/>
      <c r="J26" s="59"/>
      <c r="K26" s="60"/>
    </row>
    <row r="27" spans="2:11" ht="15" customHeight="1" x14ac:dyDescent="0.25">
      <c r="B27" s="67">
        <v>3</v>
      </c>
      <c r="C27" s="68" t="s">
        <v>35</v>
      </c>
      <c r="D27" s="69" t="s">
        <v>118</v>
      </c>
      <c r="E27" s="69"/>
      <c r="F27" s="69"/>
      <c r="G27" s="69"/>
      <c r="H27" s="69"/>
      <c r="I27" s="69"/>
      <c r="J27" s="69"/>
      <c r="K27" s="69"/>
    </row>
    <row r="28" spans="2:11" x14ac:dyDescent="0.25">
      <c r="B28" s="67"/>
      <c r="C28" s="68"/>
      <c r="D28" s="45" t="s">
        <v>114</v>
      </c>
      <c r="E28" s="56" t="s">
        <v>115</v>
      </c>
      <c r="F28" s="56" t="s">
        <v>105</v>
      </c>
      <c r="G28" s="46"/>
      <c r="H28" s="46"/>
      <c r="I28" s="47"/>
      <c r="J28" s="47"/>
      <c r="K28" s="57"/>
    </row>
    <row r="29" spans="2:11" x14ac:dyDescent="0.25">
      <c r="B29" s="67"/>
      <c r="C29" s="68"/>
      <c r="D29" s="48" t="s">
        <v>108</v>
      </c>
      <c r="E29" s="58" t="s">
        <v>116</v>
      </c>
      <c r="F29" s="58" t="s">
        <v>116</v>
      </c>
      <c r="G29" s="58"/>
      <c r="H29" s="58"/>
      <c r="I29" s="59"/>
      <c r="J29" s="59"/>
      <c r="K29" s="60"/>
    </row>
    <row r="30" spans="2:11" ht="15" customHeight="1" x14ac:dyDescent="0.25">
      <c r="B30" s="67">
        <v>4</v>
      </c>
      <c r="C30" s="73" t="s">
        <v>37</v>
      </c>
      <c r="D30" s="69" t="s">
        <v>109</v>
      </c>
      <c r="E30" s="69"/>
      <c r="F30" s="69"/>
      <c r="G30" s="69"/>
      <c r="H30" s="69"/>
      <c r="I30" s="69"/>
      <c r="J30" s="69"/>
      <c r="K30" s="69"/>
    </row>
    <row r="31" spans="2:11" x14ac:dyDescent="0.25">
      <c r="B31" s="67"/>
      <c r="C31" s="73"/>
      <c r="D31" s="45" t="s">
        <v>114</v>
      </c>
      <c r="E31" s="56" t="s">
        <v>119</v>
      </c>
      <c r="F31" s="56" t="s">
        <v>120</v>
      </c>
      <c r="G31" s="46">
        <v>40</v>
      </c>
      <c r="H31" s="47"/>
      <c r="I31" s="47"/>
      <c r="J31" s="47"/>
      <c r="K31" s="61"/>
    </row>
    <row r="32" spans="2:11" x14ac:dyDescent="0.25">
      <c r="B32" s="67"/>
      <c r="C32" s="73"/>
      <c r="D32" s="50" t="s">
        <v>108</v>
      </c>
      <c r="E32" s="51">
        <v>3</v>
      </c>
      <c r="F32" s="51">
        <v>3</v>
      </c>
      <c r="G32" s="51">
        <v>1</v>
      </c>
      <c r="H32" s="62"/>
      <c r="I32" s="62"/>
      <c r="J32" s="62"/>
      <c r="K32" s="63"/>
    </row>
  </sheetData>
  <mergeCells count="36">
    <mergeCell ref="B27:B29"/>
    <mergeCell ref="C27:C29"/>
    <mergeCell ref="D27:K27"/>
    <mergeCell ref="B30:B32"/>
    <mergeCell ref="C30:C32"/>
    <mergeCell ref="D30:K30"/>
    <mergeCell ref="B21:B23"/>
    <mergeCell ref="C21:C23"/>
    <mergeCell ref="D21:K21"/>
    <mergeCell ref="B24:B26"/>
    <mergeCell ref="C24:C26"/>
    <mergeCell ref="D24:K24"/>
    <mergeCell ref="B15:B17"/>
    <mergeCell ref="C15:C17"/>
    <mergeCell ref="D15:J15"/>
    <mergeCell ref="I16:J16"/>
    <mergeCell ref="I17:J17"/>
    <mergeCell ref="B19:K19"/>
    <mergeCell ref="B9:B11"/>
    <mergeCell ref="C9:C11"/>
    <mergeCell ref="D9:J9"/>
    <mergeCell ref="I10:J10"/>
    <mergeCell ref="I11:J11"/>
    <mergeCell ref="B12:B14"/>
    <mergeCell ref="C12:C14"/>
    <mergeCell ref="D12:J12"/>
    <mergeCell ref="I13:J13"/>
    <mergeCell ref="I14:J14"/>
    <mergeCell ref="B3:I3"/>
    <mergeCell ref="B4:J4"/>
    <mergeCell ref="D5:J5"/>
    <mergeCell ref="B6:B8"/>
    <mergeCell ref="C6:C8"/>
    <mergeCell ref="D6:J6"/>
    <mergeCell ref="I7:J7"/>
    <mergeCell ref="I8:J8"/>
  </mergeCells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Items_and_Kits</vt:lpstr>
      <vt:lpstr>Annex_2_-_Size_Specification</vt:lpstr>
      <vt:lpstr>Items_and_Kits!Print_Area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Windows User</cp:lastModifiedBy>
  <dcterms:created xsi:type="dcterms:W3CDTF">2006-09-16T00:00:00Z</dcterms:created>
  <dcterms:modified xsi:type="dcterms:W3CDTF">2019-10-02T13:14:28Z</dcterms:modified>
</cp:coreProperties>
</file>