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Revan Kolan\Desktop\"/>
    </mc:Choice>
  </mc:AlternateContent>
  <bookViews>
    <workbookView xWindow="0" yWindow="0" windowWidth="19200" windowHeight="7050"/>
  </bookViews>
  <sheets>
    <sheet name="Quote Analysis" sheetId="1" r:id="rId1"/>
  </sheets>
  <externalReferences>
    <externalReference r:id="rId2"/>
    <externalReference r:id="rId3"/>
    <externalReference r:id="rId4"/>
    <externalReference r:id="rId5"/>
    <externalReference r:id="rId6"/>
  </externalReferences>
  <definedNames>
    <definedName name="_">#REF!</definedName>
    <definedName name="___xlnm.Print_Titles">('[1]2084 11'!$A$1:$B$65536,'[1]2084 11'!$A$7:$IV$7)</definedName>
    <definedName name="__A65550">#REF!</definedName>
    <definedName name="__A66000">#REF!</definedName>
    <definedName name="__xlnm.Print_Titles">('[2]2084 11'!$A$1:$B$65536,'[2]2084 11'!$A$7:$IV$7)</definedName>
    <definedName name="__xlnm.Print_Titles_3">('[1]399 11'!$A$1:$B$65536,'[1]399 11'!$A$7:$IV$7)</definedName>
    <definedName name="_A65550">#REF!</definedName>
    <definedName name="_A66000">#REF!</definedName>
    <definedName name="a">#REF!</definedName>
    <definedName name="aa">#REF!</definedName>
    <definedName name="aab">#REF!</definedName>
    <definedName name="ab">#REF!</definedName>
    <definedName name="abc">#REF!</definedName>
    <definedName name="ac">#REF!</definedName>
    <definedName name="ad">#REF!</definedName>
    <definedName name="ae">#REF!</definedName>
    <definedName name="af">#REF!</definedName>
    <definedName name="ag">#REF!</definedName>
    <definedName name="ah">#REF!</definedName>
    <definedName name="ai">#REF!</definedName>
    <definedName name="aj">#REF!</definedName>
    <definedName name="ak">#REF!</definedName>
    <definedName name="al">#REF!</definedName>
    <definedName name="am">#REF!</definedName>
    <definedName name="an">#REF!</definedName>
    <definedName name="ao">#REF!</definedName>
    <definedName name="ap">#REF!</definedName>
    <definedName name="aq">#REF!</definedName>
    <definedName name="ar">#REF!</definedName>
    <definedName name="as">#REF!</definedName>
    <definedName name="at">#REF!</definedName>
    <definedName name="au">#REF!</definedName>
    <definedName name="av">#REF!</definedName>
    <definedName name="aw">#REF!</definedName>
    <definedName name="ax">#REF!</definedName>
    <definedName name="ay">#REF!</definedName>
    <definedName name="az">#REF!</definedName>
    <definedName name="b">#REF!</definedName>
    <definedName name="ba">#REF!</definedName>
    <definedName name="bz">#REF!</definedName>
    <definedName name="cc">#REF!</definedName>
    <definedName name="cd">#REF!</definedName>
    <definedName name="Checkbox">#REF!</definedName>
    <definedName name="Commodity_Type">[3]!tcommoditytype[Commodity Type]</definedName>
    <definedName name="Construction_Cost_per_Package">#REF!</definedName>
    <definedName name="Construction_Cost_per_Unit">#REF!</definedName>
    <definedName name="Construction_Item_Description">#REF!</definedName>
    <definedName name="Construction_Units_per_Package">#REF!</definedName>
    <definedName name="cz">#REF!</definedName>
    <definedName name="d">#REF!</definedName>
    <definedName name="Da">'[4]Staff Costs'!$E$83</definedName>
    <definedName name="Dt">'[4]Staff Costs'!$E$84</definedName>
    <definedName name="dxzfdfdh">#REF!</definedName>
    <definedName name="e">#REF!</definedName>
    <definedName name="ef">#REF!</definedName>
    <definedName name="Excel_BuiltIn_Print_Area_1">#REF!</definedName>
    <definedName name="Excel_BuiltIn_Print_Area_10">#REF!</definedName>
    <definedName name="Excel_BuiltIn_Print_Area_7">#REF!</definedName>
    <definedName name="Excel_BuiltIn_Print_Area_8">#REF!</definedName>
    <definedName name="f">#REF!</definedName>
    <definedName name="Food_Cost_per_Package">#REF!</definedName>
    <definedName name="Food_Cost_per_Unit">#REF!</definedName>
    <definedName name="Food_Item_Description">#REF!</definedName>
    <definedName name="FSL">#REF!</definedName>
    <definedName name="FSLl">#REF!</definedName>
    <definedName name="h">#REF!</definedName>
    <definedName name="House_Cost_per_Package">#REF!</definedName>
    <definedName name="House_Item_Description">#REF!</definedName>
    <definedName name="House_Units_per_Package">#REF!</definedName>
    <definedName name="hz">#REF!</definedName>
    <definedName name="i">#REF!</definedName>
    <definedName name="iz">#REF!</definedName>
    <definedName name="j">#REF!</definedName>
    <definedName name="jz">#REF!</definedName>
    <definedName name="k">#REF!</definedName>
    <definedName name="kz">#REF!</definedName>
    <definedName name="l">#REF!</definedName>
    <definedName name="lc">#REF!</definedName>
    <definedName name="listPrograms">[5]Sheet1!$B$2:$K$2</definedName>
    <definedName name="listVehicles">[5]Sheet1!$A$3:$A$75</definedName>
    <definedName name="Livestock">#REF!</definedName>
    <definedName name="m">#REF!</definedName>
    <definedName name="Month">#REF!</definedName>
    <definedName name="MOt">'[4]Staff Costs'!$E$40</definedName>
    <definedName name="mz">#REF!</definedName>
    <definedName name="n">#REF!</definedName>
    <definedName name="o">#REF!</definedName>
    <definedName name="Object_Code">[3]!tobjectcode[Object Code]</definedName>
    <definedName name="orderstatus">[3]!torderstatus[Order Status]</definedName>
    <definedName name="Organisation">#REF!</definedName>
    <definedName name="p">#REF!</definedName>
    <definedName name="Percentage">#REF!</definedName>
    <definedName name="_xlnm.Print_Area" localSheetId="0">'Quote Analysis'!$A$1:$J$45</definedName>
    <definedName name="_xlnm.Print_Titles" localSheetId="0">'Quote Analysis'!$1:$6</definedName>
    <definedName name="Project_Code">[3]!tprojectcode[Project Code]</definedName>
    <definedName name="Project_Title">[3]!tprojecttitle[Project Title]</definedName>
    <definedName name="pz">#REF!</definedName>
    <definedName name="q">#REF!</definedName>
    <definedName name="qrptStdDetail_Out">#REF!</definedName>
    <definedName name="qz">#REF!</definedName>
    <definedName name="s">#REF!</definedName>
    <definedName name="Sector">#REF!</definedName>
    <definedName name="SOt">'[4]Staff Costs'!$K$40</definedName>
    <definedName name="sz">#REF!</definedName>
    <definedName name="t">#REF!</definedName>
    <definedName name="Ta">'[4]Staff Costs'!$E$61</definedName>
    <definedName name="Tt">'[4]Staff Costs'!$E$62</definedName>
    <definedName name="tz">#REF!</definedName>
    <definedName name="u">#REF!</definedName>
    <definedName name="Unit_of_Measure">[3]!tuom[Unit of Measure]</definedName>
    <definedName name="uz">#REF!</definedName>
    <definedName name="v">#REF!</definedName>
    <definedName name="Vehicle">#REF!</definedName>
    <definedName name="vehicle1">#REF!</definedName>
    <definedName name="Vendor">[3]!tvendor[Vendor]</definedName>
    <definedName name="vz">#REF!</definedName>
    <definedName name="w">#REF!</definedName>
    <definedName name="Wa">'[4]Staff Costs'!$K$61</definedName>
    <definedName name="we">#REF!</definedName>
    <definedName name="wez">#REF!</definedName>
    <definedName name="Wt">'[4]Staff Costs'!$K$62</definedName>
    <definedName name="wz">#REF!</definedName>
    <definedName name="x">#REF!</definedName>
    <definedName name="xxz">#REF!</definedName>
    <definedName name="y">#REF!</definedName>
    <definedName name="Year">#REF!</definedName>
    <definedName name="yyz">#REF!</definedName>
    <definedName name="z">#REF!</definedName>
    <definedName name="zz">#REF!</definedName>
    <definedName name="zzz">#REF!</definedName>
  </definedNames>
  <calcPr calcId="162913"/>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D11" i="1" l="1"/>
  <c r="A10" i="1" l="1"/>
  <c r="A11" i="1" s="1"/>
  <c r="A12" i="1" s="1"/>
  <c r="A13" i="1" s="1"/>
  <c r="A14" i="1" s="1"/>
  <c r="A15" i="1" s="1"/>
  <c r="A16" i="1" s="1"/>
  <c r="A17" i="1" s="1"/>
  <c r="A18" i="1" s="1"/>
  <c r="A19" i="1" s="1"/>
  <c r="A20" i="1" l="1"/>
</calcChain>
</file>

<file path=xl/sharedStrings.xml><?xml version="1.0" encoding="utf-8"?>
<sst xmlns="http://schemas.openxmlformats.org/spreadsheetml/2006/main" count="75" uniqueCount="69">
  <si>
    <t>Nbr</t>
  </si>
  <si>
    <t>Total Price</t>
  </si>
  <si>
    <t>SP CONTACT PERSON:</t>
  </si>
  <si>
    <t>SP CONTACT PHONE:</t>
  </si>
  <si>
    <t>SP CONTACT EMAIL:</t>
  </si>
  <si>
    <t>RFQ NUMBER:</t>
  </si>
  <si>
    <t>Description</t>
  </si>
  <si>
    <t>Total Price All Units</t>
  </si>
  <si>
    <t>Samaritan Purse Information Area Only</t>
  </si>
  <si>
    <t xml:space="preserve"> Qty Required</t>
  </si>
  <si>
    <t>Supplier Please fill out per unit and total Price and any comments</t>
  </si>
  <si>
    <t>Created Jan 1 2018</t>
  </si>
  <si>
    <t>Delivery Time:                  وقت التوصيل</t>
  </si>
  <si>
    <t xml:space="preserve">Provide Delivery YES / NO توفير التوصيل ؟ (نعم او لا) </t>
  </si>
  <si>
    <t>Units CS/EA</t>
  </si>
  <si>
    <t>REQUEST FOR QUOTATION</t>
  </si>
  <si>
    <t>Payment Type:   طريقة الدفع</t>
  </si>
  <si>
    <t>Validity of quote:             مدة صلاحية العرض</t>
  </si>
  <si>
    <t>Payment Terms:             شروط الدفع وتسديد الأجور</t>
  </si>
  <si>
    <t>Supplier Stamp   ختم المورد</t>
  </si>
  <si>
    <t>Company Name   /    اسم الشركة :</t>
  </si>
  <si>
    <t>Contact Phone   /   رقم الهاتف الشخصي :</t>
  </si>
  <si>
    <t>Warranty Duration:  مدة الضمان</t>
  </si>
  <si>
    <t>PREPARE DATE:</t>
  </si>
  <si>
    <t xml:space="preserve">Contact Name    /   الاسم الثلاثي للشخص المعني بالأتصال : </t>
  </si>
  <si>
    <t>Contact Signature    /    توقيع الشخص المعني بالأتصال :</t>
  </si>
  <si>
    <t>Company Address  /   عنوان الشركة :</t>
  </si>
  <si>
    <r>
      <rPr>
        <b/>
        <sz val="11"/>
        <color rgb="FFFF0000"/>
        <rFont val="Calibri"/>
        <family val="2"/>
        <scheme val="minor"/>
      </rPr>
      <t xml:space="preserve">* </t>
    </r>
    <r>
      <rPr>
        <b/>
        <sz val="11"/>
        <color theme="0"/>
        <rFont val="Calibri"/>
        <family val="2"/>
        <scheme val="minor"/>
      </rPr>
      <t xml:space="preserve"> Please fill out all the information required below  يرجى ملء جميع المعلومات المطلوبة أدناه</t>
    </r>
  </si>
  <si>
    <t>kg</t>
  </si>
  <si>
    <t>Sargon Benjamin</t>
  </si>
  <si>
    <t>SBenjamin@samaritan.org</t>
  </si>
  <si>
    <t>0750-465-2495</t>
  </si>
  <si>
    <t>Contact Email  /  البريد الألكتروني :</t>
  </si>
  <si>
    <t xml:space="preserve">Date RFQ Completed: </t>
  </si>
  <si>
    <t>Variety/Country of Origin</t>
  </si>
  <si>
    <t>ton</t>
  </si>
  <si>
    <t>Price per Unit</t>
  </si>
  <si>
    <t>Sapling</t>
  </si>
  <si>
    <t>Shovel</t>
  </si>
  <si>
    <t>Trowel</t>
  </si>
  <si>
    <t>Pair of gloves</t>
  </si>
  <si>
    <t>Other comments</t>
  </si>
  <si>
    <t>10g bag</t>
  </si>
  <si>
    <r>
      <rPr>
        <b/>
        <sz val="9"/>
        <color rgb="FF000000"/>
        <rFont val="Calibri"/>
        <family val="2"/>
        <scheme val="minor"/>
      </rPr>
      <t>Tomato Seeds</t>
    </r>
    <r>
      <rPr>
        <sz val="9"/>
        <color rgb="FF000000"/>
        <rFont val="Calibri"/>
        <family val="2"/>
        <scheme val="minor"/>
      </rPr>
      <t xml:space="preserve"> - for open cultivation, Must be: Lamar, SC 2121, Hawraa F2, Tala F2, Bursa Tohum F2, or equivalent variety.
</t>
    </r>
    <r>
      <rPr>
        <b/>
        <sz val="9"/>
        <color rgb="FF000000"/>
        <rFont val="Calibri"/>
        <family val="2"/>
        <scheme val="minor"/>
      </rPr>
      <t>بذور الطماطة</t>
    </r>
    <r>
      <rPr>
        <sz val="9"/>
        <color rgb="FF000000"/>
        <rFont val="Calibri"/>
        <family val="2"/>
        <scheme val="minor"/>
      </rPr>
      <t xml:space="preserve"> - للزراعة المفتوحة ، يجب أن تكون
Lamar ، SC 2121 ، Hawraa F2 ، Tala F2 ، Bursa Tohum F2 ، أو ما يعادلها.</t>
    </r>
  </si>
  <si>
    <r>
      <t>Spinach Seeds -</t>
    </r>
    <r>
      <rPr>
        <sz val="9"/>
        <color rgb="FF000000"/>
        <rFont val="Calibri"/>
        <family val="2"/>
        <scheme val="minor"/>
      </rPr>
      <t xml:space="preserve"> Must be: Metador or equivalent variety. </t>
    </r>
    <r>
      <rPr>
        <b/>
        <sz val="9"/>
        <color rgb="FF000000"/>
        <rFont val="Calibri"/>
        <family val="2"/>
        <scheme val="minor"/>
      </rPr>
      <t xml:space="preserve">No local varieties  </t>
    </r>
    <r>
      <rPr>
        <sz val="9"/>
        <color rgb="FF000000"/>
        <rFont val="Calibri"/>
        <family val="2"/>
        <scheme val="minor"/>
      </rPr>
      <t xml:space="preserve">
ب</t>
    </r>
    <r>
      <rPr>
        <b/>
        <sz val="9"/>
        <color rgb="FF000000"/>
        <rFont val="Calibri"/>
        <family val="2"/>
        <scheme val="minor"/>
      </rPr>
      <t xml:space="preserve">ذور السبانخ </t>
    </r>
    <r>
      <rPr>
        <sz val="9"/>
        <color rgb="FF000000"/>
        <rFont val="Calibri"/>
        <family val="2"/>
        <scheme val="minor"/>
      </rPr>
      <t>- يجب أن تكون: ميتادور أو ما يعادلها من اصناف اصناف اجنبية وليس محلية</t>
    </r>
  </si>
  <si>
    <r>
      <t>Garlic Seeds</t>
    </r>
    <r>
      <rPr>
        <sz val="9"/>
        <color rgb="FF000000"/>
        <rFont val="Calibri"/>
        <family val="2"/>
        <scheme val="minor"/>
      </rPr>
      <t xml:space="preserve"> - </t>
    </r>
    <r>
      <rPr>
        <b/>
        <sz val="9"/>
        <color rgb="FF000000"/>
        <rFont val="Calibri"/>
        <family val="2"/>
        <scheme val="minor"/>
      </rPr>
      <t>Must be: Iraqi</t>
    </r>
    <r>
      <rPr>
        <sz val="9"/>
        <color rgb="FF000000"/>
        <rFont val="Calibri"/>
        <family val="2"/>
        <scheme val="minor"/>
      </rPr>
      <t xml:space="preserve"> 
</t>
    </r>
    <r>
      <rPr>
        <b/>
        <sz val="9"/>
        <color rgb="FF000000"/>
        <rFont val="Calibri"/>
        <family val="2"/>
        <scheme val="minor"/>
      </rPr>
      <t>بذور الثوم</t>
    </r>
    <r>
      <rPr>
        <sz val="9"/>
        <color rgb="FF000000"/>
        <rFont val="Calibri"/>
        <family val="2"/>
        <scheme val="minor"/>
      </rPr>
      <t>, يجب ان تكون عراقية</t>
    </r>
  </si>
  <si>
    <r>
      <t>Board Bean Seeds</t>
    </r>
    <r>
      <rPr>
        <sz val="9"/>
        <color rgb="FF000000"/>
        <rFont val="Calibri"/>
        <family val="2"/>
        <scheme val="minor"/>
      </rPr>
      <t xml:space="preserve"> - Must be: Aguadulce Supersimonia, Histal, or equivalent variety. 
</t>
    </r>
    <r>
      <rPr>
        <b/>
        <sz val="9"/>
        <color rgb="FF000000"/>
        <rFont val="Calibri"/>
        <family val="2"/>
        <scheme val="minor"/>
      </rPr>
      <t>بذور الباقلاء</t>
    </r>
    <r>
      <rPr>
        <sz val="9"/>
        <color rgb="FF000000"/>
        <rFont val="Calibri"/>
        <family val="2"/>
        <scheme val="minor"/>
      </rPr>
      <t xml:space="preserve">, يجب ان تكون
Aguadulce Supersimonia, Histal
 او مايعادلها   </t>
    </r>
  </si>
  <si>
    <r>
      <t>Black Grape Vine Sapling (minimum 2m tall</t>
    </r>
    <r>
      <rPr>
        <sz val="9"/>
        <color theme="1"/>
        <rFont val="Calibri"/>
        <family val="2"/>
        <scheme val="minor"/>
      </rPr>
      <t xml:space="preserve">) - Must be: Summer Royal, Jorneet, Zaytony, Saka, or equivalent variety.  
</t>
    </r>
    <r>
      <rPr>
        <b/>
        <sz val="9"/>
        <color theme="1"/>
        <rFont val="Calibri"/>
        <family val="2"/>
        <scheme val="minor"/>
      </rPr>
      <t>شتلة العنب الاسود</t>
    </r>
    <r>
      <rPr>
        <sz val="9"/>
        <color theme="1"/>
        <rFont val="Calibri"/>
        <family val="2"/>
        <scheme val="minor"/>
      </rPr>
      <t xml:space="preserve"> بطول (2متر عالاقل) يجب ان تكون
Summer Royal, Jorneet, Zaytony, Saka
او مايعادلها</t>
    </r>
  </si>
  <si>
    <r>
      <t>Lobia Seeds</t>
    </r>
    <r>
      <rPr>
        <sz val="9"/>
        <color rgb="FF000000"/>
        <rFont val="Calibri"/>
        <family val="2"/>
        <scheme val="minor"/>
      </rPr>
      <t xml:space="preserve"> - Must be: Biader, Dall Occhio, Ranshorn, or equivalent variety.
</t>
    </r>
    <r>
      <rPr>
        <b/>
        <sz val="9"/>
        <color rgb="FF000000"/>
        <rFont val="Calibri"/>
        <family val="2"/>
        <scheme val="minor"/>
      </rPr>
      <t>بذور اللوبيا</t>
    </r>
    <r>
      <rPr>
        <sz val="9"/>
        <color rgb="FF000000"/>
        <rFont val="Calibri"/>
        <family val="2"/>
        <scheme val="minor"/>
      </rPr>
      <t xml:space="preserve">, يجب ان تكون
Biader, Dall Occhio, Ranshorn
 او مايعادلها   </t>
    </r>
  </si>
  <si>
    <r>
      <rPr>
        <b/>
        <sz val="9"/>
        <color theme="1"/>
        <rFont val="Calibri"/>
        <family val="2"/>
        <scheme val="minor"/>
      </rPr>
      <t xml:space="preserve">Pomegranate Tree Sapling (minimum 1m tall)  </t>
    </r>
    <r>
      <rPr>
        <sz val="9"/>
        <color theme="1"/>
        <rFont val="Calibri"/>
        <family val="2"/>
        <scheme val="minor"/>
      </rPr>
      <t xml:space="preserve">Must be: Halabja or equivalent variety. 
</t>
    </r>
    <r>
      <rPr>
        <b/>
        <sz val="9"/>
        <color theme="1"/>
        <rFont val="Calibri"/>
        <family val="2"/>
        <scheme val="minor"/>
      </rPr>
      <t>شتلة شجرة الرمان</t>
    </r>
    <r>
      <rPr>
        <sz val="9"/>
        <color theme="1"/>
        <rFont val="Calibri"/>
        <family val="2"/>
        <scheme val="minor"/>
      </rPr>
      <t xml:space="preserve"> بطول (1 متر) يجب ان تكون
حلبجة او مايعادلها</t>
    </r>
  </si>
  <si>
    <r>
      <rPr>
        <b/>
        <sz val="9"/>
        <color theme="1"/>
        <rFont val="Calibri"/>
        <family val="2"/>
        <scheme val="minor"/>
      </rPr>
      <t>Lemon Tree Sapling (minimum 1m tall)</t>
    </r>
    <r>
      <rPr>
        <sz val="9"/>
        <color theme="1"/>
        <rFont val="Calibri"/>
        <family val="2"/>
        <scheme val="minor"/>
      </rPr>
      <t xml:space="preserve"> Must be: Noomi Basra, Bearss, Lima Mexicana, or equivalent variety. 
</t>
    </r>
    <r>
      <rPr>
        <b/>
        <sz val="9"/>
        <color theme="1"/>
        <rFont val="Calibri"/>
        <family val="2"/>
        <scheme val="minor"/>
      </rPr>
      <t>شنلة شجرة الليمون</t>
    </r>
    <r>
      <rPr>
        <sz val="9"/>
        <color theme="1"/>
        <rFont val="Calibri"/>
        <family val="2"/>
        <scheme val="minor"/>
      </rPr>
      <t xml:space="preserve"> بطول (1 متر عالاقل)
Noomi Basra, Bearss, Lima Mexicana,
او مايعادلها</t>
    </r>
  </si>
  <si>
    <t>150cm Shovel with wooden handle 
مجراف مع مقبض خشبي بطولا لايقل عن 150 سم</t>
  </si>
  <si>
    <t>30cm Trowel with wooden handle
مقلع النباتات مع مقبض خشبي بطول 30 سم</t>
  </si>
  <si>
    <r>
      <rPr>
        <b/>
        <sz val="9"/>
        <color theme="1"/>
        <rFont val="Calibri"/>
        <family val="2"/>
        <scheme val="minor"/>
      </rPr>
      <t>High Quality Gardening Gloves.</t>
    </r>
    <r>
      <rPr>
        <sz val="9"/>
        <color theme="1"/>
        <rFont val="Calibri"/>
        <family val="2"/>
        <scheme val="minor"/>
      </rPr>
      <t xml:space="preserve"> Must be: Size Medium, woven nylon back, with rubber palms.</t>
    </r>
    <r>
      <rPr>
        <b/>
        <sz val="9"/>
        <color theme="1"/>
        <rFont val="Calibri"/>
        <family val="2"/>
        <scheme val="minor"/>
      </rPr>
      <t xml:space="preserve">
كفوف زراعية عالية الجودة متوسطة الحجم, مصنوعة من النايلون في ظاهر اليد ومطاطي في باطن اليد </t>
    </r>
  </si>
  <si>
    <r>
      <t xml:space="preserve">Sheep Manure. </t>
    </r>
    <r>
      <rPr>
        <sz val="9"/>
        <color theme="1"/>
        <rFont val="Calibri"/>
        <family val="2"/>
        <scheme val="minor"/>
      </rPr>
      <t>Local, not treated</t>
    </r>
    <r>
      <rPr>
        <b/>
        <sz val="9"/>
        <color theme="1"/>
        <rFont val="Calibri"/>
        <family val="2"/>
        <scheme val="minor"/>
      </rPr>
      <t xml:space="preserve">
السماد الحيواني</t>
    </r>
    <r>
      <rPr>
        <sz val="9"/>
        <color theme="1"/>
        <rFont val="Calibri"/>
        <family val="2"/>
        <scheme val="minor"/>
      </rPr>
      <t xml:space="preserve"> .</t>
    </r>
    <r>
      <rPr>
        <b/>
        <sz val="9"/>
        <color theme="1"/>
        <rFont val="Calibri"/>
        <family val="2"/>
        <scheme val="minor"/>
      </rPr>
      <t xml:space="preserve"> محلية وليس معالجة</t>
    </r>
  </si>
  <si>
    <r>
      <rPr>
        <b/>
        <sz val="9"/>
        <color theme="1"/>
        <rFont val="Calibri"/>
        <family val="2"/>
        <scheme val="minor"/>
      </rPr>
      <t>Resin Grape Vine Sapling (minimum 1m tall)</t>
    </r>
    <r>
      <rPr>
        <sz val="9"/>
        <color theme="1"/>
        <rFont val="Calibri"/>
        <family val="2"/>
        <scheme val="minor"/>
      </rPr>
      <t xml:space="preserve">  - Must be: Thompson, Superior, Parlet  or equivalent variety. 
</t>
    </r>
    <r>
      <rPr>
        <b/>
        <sz val="9"/>
        <color theme="1"/>
        <rFont val="Calibri"/>
        <family val="2"/>
        <scheme val="minor"/>
      </rPr>
      <t>شتلة الزبيب</t>
    </r>
    <r>
      <rPr>
        <sz val="9"/>
        <color theme="1"/>
        <rFont val="Calibri"/>
        <family val="2"/>
        <scheme val="minor"/>
      </rPr>
      <t xml:space="preserve"> بطول (1 متر عالاقل) يجب ان تكون
Summer Royal, Jorneet, Zaytony, Saka
او مايعادلها </t>
    </r>
  </si>
  <si>
    <t>If you, the supplier, suspects fraud from an SP employee, are asked to commit fraud, or witness an SP employee act in a decitful way, please notify Samaritan's Purse leadership by calling our confidential hotline where Arabic and Kurdish speakers are ready to receive your call. Please call: 0750 - 863 - 6742
في حالة الشك بعملية احتيال او تزوير من قبل احد موظفي منظمة السامري الصالح, الرجاء القيام بأبلاغ ممثلي المنظمة من خلال الاتصال على الخط الساخن السري وسوف يقوم موظفي المنظمة بألرد على اتصالتكم باللغتين العربية والكردية. الرجاء الاتصال بالرقم التالي: 6742 - 863 - 0750</t>
  </si>
  <si>
    <t>Note 1: All seeds are for open cultivation not for greenhouse.
ملاحظة1 : جميع البذور ستكون للزراعة المفتوحة وليس للبيوت الزجاجية</t>
  </si>
  <si>
    <t>Note 2: the supplier will be responsible to deliver all items to 12 separate locations in Sinjar and 12 separate locations in Hamdaniya. Locations to be confirmed with winning bidder.
ملاحظة 2: سيكون المٌجهز مسؤولا عن تسليم جميع العناصر الى 12 موقعا منفصلا في سنجار و12 موقعا منفصلا في الحمدانية. والمواقع سوف يتم تأكيدها على المٌجهز الفائز بالعرض</t>
  </si>
  <si>
    <t xml:space="preserve">Tomato seeds: 1 10g bag
بذور الطماطة: 1 كيس ب10 غرام       </t>
  </si>
  <si>
    <t>Note 4: Manure will be packaged in 20 kg bags 
ملاحظة 4: تعبئة السماد سيكون باكياس تحتوي 20 كغم</t>
  </si>
  <si>
    <t>Note 5: Please be sure to list ALL office locations in both KRG and GOI. Include separate document if neccessary. 
ملاحظة 5: يرجى التأكد من ادراج جميع مواقع المكاتب في حكومة كردستان وحكومة العراقية ايضا مع اضافة اوراق المكتب اذا لزم</t>
  </si>
  <si>
    <t xml:space="preserve">Note 6: Be sure to include a copy of your company registration for both KRG and GOI in the sealed bid. 
ملاحظة 6: تأكد من ادراج نسخة من تسجيل الشركة او المكتب لكلا الحكومتين الكردية او العراقية </t>
  </si>
  <si>
    <t>Note 7: If applicable, be sure to include any other previous experience in this field of work with supporting documentation.
ملاحظة 7: اذا كان ذلك ممكنا يرجى ادراج نسخ من خبرة سابقة في نفس العمل مع اوراق تثبت ذلك</t>
  </si>
  <si>
    <t>Spinach seeds: 1 brown paper bags with 500 GRAMMES 
بذور السبانخ : 1 كيس ورقي بقفل يحتوي 500 غرام من البذور</t>
  </si>
  <si>
    <r>
      <t xml:space="preserve">Note 3: There will be 1,680 cardboard boxes printed in color with Samaritan's Purse and World Food Programme logo with reasonnable size ( 1,008 for Hamdania area; 672 for Sinjar areas )- Each box will include the items 1 to 5 packaged in brown paper bags with the name of the crop and written.               </t>
    </r>
    <r>
      <rPr>
        <b/>
        <u/>
        <sz val="10"/>
        <color rgb="FFFF0000"/>
        <rFont val="Calibri"/>
        <family val="2"/>
        <scheme val="minor"/>
      </rPr>
      <t>One box will include:</t>
    </r>
    <r>
      <rPr>
        <b/>
        <sz val="10"/>
        <color rgb="FFFF0000"/>
        <rFont val="Calibri"/>
        <family val="2"/>
        <scheme val="minor"/>
      </rPr>
      <t xml:space="preserve">
ملاحظة 3: سيكون هناك 1680 صندوق من الورق المقوى مطبوع بالألوان مع شعار منظمة السامري وشعار برنامج الأغذية العالمي بحجم معقول (1008 لمنطقة الحمدانية ؛ 672 :لمناطق سنجار) - سيشتمل كل صندوق على العناصر من 1 إلى 5 معبئة في اكياس ورقية مقفلة من الرمز البريدي أكياس مع اسم المحصول ومكتوبة.         صندوق واحد سوف يشمل</t>
    </r>
  </si>
  <si>
    <t>Garlic seeds: 1 brown paper bags with 2 KILOS
بذور الثوم :1 كيس ورقي بقفل يحتوي 2 كغم من البذور</t>
  </si>
  <si>
    <t>Board Bean Seeds: 1 brown paper bags with 1 KILO
بذور الباقلاء : 1 كيس ورقي بقفل يحتوي على 1 كغم من البذور</t>
  </si>
  <si>
    <t>Lobia seeds: 1 brown paper bags with 1 KILO
بذور اللوبيا : 1 كيس ورقي يحتوي على 1 كغم من البذور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</si>
</sst>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4" formatCode="_(&quot;$&quot;* #,##0.00_);_(&quot;$&quot;* \(#,##0.00\);_(&quot;$&quot;* &quot;-&quot;??_);_(@_)"/>
    <numFmt numFmtId="43" formatCode="_(* #,##0.00_);_(* \(#,##0.00\);_(* &quot;-&quot;??_);_(@_)"/>
    <numFmt numFmtId="164" formatCode="[$-409]mmm\-yy;@"/>
    <numFmt numFmtId="165" formatCode="[$-409]d\-mmm\-yy;@"/>
    <numFmt numFmtId="166" formatCode="_-* #,##0.00_-;\-* #,##0.00_-;_-* &quot;-&quot;??_-;_-@_-"/>
    <numFmt numFmtId="167" formatCode="_-* #,##0.00\ [$€]_-;\-* #,##0.00\ [$€]_-;_-* &quot;-&quot;??\ [$€]_-;_-@_-"/>
  </numFmts>
  <fonts count="60">
    <font>
      <sz val="11"/>
      <color theme="1"/>
      <name val="Calibri"/>
      <family val="2"/>
      <scheme val="minor"/>
    </font>
    <font>
      <sz val="11"/>
      <color theme="1"/>
      <name val="Calibri"/>
      <family val="2"/>
      <scheme val="minor"/>
    </font>
    <font>
      <b/>
      <sz val="11"/>
      <color theme="1"/>
      <name val="Calibri"/>
      <family val="2"/>
      <scheme val="minor"/>
    </font>
    <font>
      <sz val="11"/>
      <color indexed="8"/>
      <name val="Calibri"/>
      <family val="2"/>
    </font>
    <font>
      <sz val="11"/>
      <color indexed="9"/>
      <name val="Calibri"/>
      <family val="2"/>
    </font>
    <font>
      <sz val="10"/>
      <name val="Arial"/>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45"/>
      <color indexed="12"/>
      <name val="Arial MT"/>
      <family val="2"/>
    </font>
    <font>
      <sz val="11"/>
      <color indexed="62"/>
      <name val="Calibri"/>
      <family val="2"/>
    </font>
    <font>
      <b/>
      <sz val="15"/>
      <color indexed="62"/>
      <name val="Calibri"/>
      <family val="2"/>
    </font>
    <font>
      <b/>
      <sz val="13"/>
      <color indexed="62"/>
      <name val="Calibri"/>
      <family val="2"/>
    </font>
    <font>
      <b/>
      <sz val="11"/>
      <color indexed="62"/>
      <name val="Calibri"/>
      <family val="2"/>
    </font>
    <font>
      <sz val="11"/>
      <color indexed="60"/>
      <name val="Calibri"/>
      <family val="2"/>
    </font>
    <font>
      <sz val="8"/>
      <name val="Times New Roman"/>
      <family val="1"/>
    </font>
    <font>
      <sz val="10"/>
      <name val="Arial"/>
      <family val="2"/>
      <charset val="1"/>
    </font>
    <font>
      <sz val="10"/>
      <name val="Verdana"/>
      <family val="2"/>
    </font>
    <font>
      <sz val="10"/>
      <name val="MS Sans Serif"/>
      <family val="2"/>
    </font>
    <font>
      <sz val="12"/>
      <color theme="1"/>
      <name val="Calibri"/>
      <family val="2"/>
      <scheme val="minor"/>
    </font>
    <font>
      <sz val="10"/>
      <color indexed="8"/>
      <name val="Arial"/>
      <family val="2"/>
    </font>
    <font>
      <sz val="8"/>
      <name val="Arial"/>
      <family val="2"/>
    </font>
    <font>
      <sz val="11"/>
      <color indexed="14"/>
      <name val="Calibri"/>
      <family val="2"/>
    </font>
    <font>
      <b/>
      <sz val="11"/>
      <color indexed="63"/>
      <name val="Calibri"/>
      <family val="2"/>
    </font>
    <font>
      <b/>
      <sz val="18"/>
      <color indexed="62"/>
      <name val="Cambria"/>
      <family val="2"/>
    </font>
    <font>
      <b/>
      <sz val="18"/>
      <color indexed="56"/>
      <name val="Cambria"/>
      <family val="2"/>
    </font>
    <font>
      <b/>
      <sz val="11"/>
      <color indexed="8"/>
      <name val="Calibri"/>
      <family val="2"/>
    </font>
    <font>
      <sz val="11"/>
      <color indexed="10"/>
      <name val="Calibri"/>
      <family val="2"/>
    </font>
    <font>
      <sz val="11"/>
      <color theme="1"/>
      <name val="Calibri"/>
      <family val="2"/>
      <scheme val="minor"/>
    </font>
    <font>
      <b/>
      <i/>
      <sz val="14"/>
      <color theme="0"/>
      <name val="Calibri"/>
      <family val="2"/>
      <scheme val="minor"/>
    </font>
    <font>
      <b/>
      <sz val="10"/>
      <color theme="1"/>
      <name val="Calibri"/>
      <family val="2"/>
      <scheme val="minor"/>
    </font>
    <font>
      <sz val="8"/>
      <color theme="1"/>
      <name val="Calibri"/>
      <family val="2"/>
      <scheme val="minor"/>
    </font>
    <font>
      <b/>
      <sz val="8"/>
      <name val="Calibri"/>
      <family val="2"/>
      <scheme val="minor"/>
    </font>
    <font>
      <b/>
      <sz val="9"/>
      <name val="Calibri"/>
      <family val="2"/>
      <scheme val="minor"/>
    </font>
    <font>
      <b/>
      <sz val="10"/>
      <name val="Calibri"/>
      <family val="2"/>
      <scheme val="minor"/>
    </font>
    <font>
      <b/>
      <sz val="1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b/>
      <sz val="10"/>
      <color indexed="8"/>
      <name val="Calibri"/>
      <family val="2"/>
    </font>
    <font>
      <sz val="10"/>
      <color rgb="FF000000"/>
      <name val="Calibri"/>
      <family val="2"/>
      <scheme val="minor"/>
    </font>
    <font>
      <b/>
      <sz val="9"/>
      <color rgb="FF000000"/>
      <name val="Calibri"/>
      <family val="2"/>
      <scheme val="minor"/>
    </font>
    <font>
      <b/>
      <sz val="10"/>
      <color rgb="FF000000"/>
      <name val="Calibri"/>
      <family val="2"/>
      <scheme val="minor"/>
    </font>
    <font>
      <b/>
      <sz val="9"/>
      <color indexed="8"/>
      <name val="Calibri"/>
      <family val="2"/>
    </font>
    <font>
      <b/>
      <sz val="10"/>
      <color theme="0"/>
      <name val="Calibri"/>
      <family val="2"/>
      <scheme val="minor"/>
    </font>
    <font>
      <sz val="7"/>
      <color theme="1"/>
      <name val="Calibri"/>
      <family val="2"/>
      <scheme val="minor"/>
    </font>
    <font>
      <b/>
      <sz val="11"/>
      <color rgb="FFFF0000"/>
      <name val="Calibri"/>
      <family val="2"/>
      <scheme val="minor"/>
    </font>
    <font>
      <b/>
      <sz val="11"/>
      <color theme="0"/>
      <name val="Calibri"/>
      <family val="2"/>
      <scheme val="minor"/>
    </font>
    <font>
      <b/>
      <sz val="10"/>
      <color rgb="FFFF0000"/>
      <name val="Calibri"/>
      <family val="2"/>
      <scheme val="minor"/>
    </font>
    <font>
      <sz val="9"/>
      <color rgb="FF000000"/>
      <name val="Calibri"/>
      <family val="2"/>
      <scheme val="minor"/>
    </font>
    <font>
      <sz val="9"/>
      <name val="Calibri"/>
      <family val="2"/>
      <scheme val="minor"/>
    </font>
    <font>
      <u/>
      <sz val="11"/>
      <color theme="10"/>
      <name val="Calibri"/>
      <family val="2"/>
      <scheme val="minor"/>
    </font>
    <font>
      <b/>
      <sz val="11"/>
      <color rgb="FF000000"/>
      <name val="Calibri"/>
      <family val="2"/>
      <scheme val="minor"/>
    </font>
    <font>
      <b/>
      <u/>
      <sz val="10"/>
      <color rgb="FFFF0000"/>
      <name val="Calibri"/>
      <family val="2"/>
      <scheme val="minor"/>
    </font>
  </fonts>
  <fills count="3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9"/>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3" tint="0.79998168889431442"/>
        <bgColor rgb="FFFFFF66"/>
      </patternFill>
    </fill>
    <fill>
      <patternFill patternType="solid">
        <fgColor theme="0" tint="-0.14999847407452621"/>
        <bgColor indexed="64"/>
      </patternFill>
    </fill>
    <fill>
      <patternFill patternType="solid">
        <fgColor theme="0" tint="-0.14999847407452621"/>
        <bgColor rgb="FFFFFF66"/>
      </patternFill>
    </fill>
    <fill>
      <patternFill patternType="solid">
        <fgColor theme="1" tint="0.14999847407452621"/>
        <bgColor indexed="64"/>
      </patternFill>
    </fill>
    <fill>
      <patternFill patternType="solid">
        <fgColor rgb="FFFFFF00"/>
        <bgColor indexed="64"/>
      </patternFill>
    </fill>
  </fills>
  <borders count="78">
    <border>
      <left/>
      <right/>
      <top/>
      <bottom/>
      <diagonal/>
    </border>
    <border>
      <left style="hair">
        <color auto="1"/>
      </left>
      <right style="hair">
        <color auto="1"/>
      </right>
      <top style="hair">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style="thin">
        <color indexed="62"/>
      </top>
      <bottom style="double">
        <color indexed="62"/>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double">
        <color auto="1"/>
      </left>
      <right/>
      <top/>
      <bottom/>
      <diagonal/>
    </border>
    <border>
      <left/>
      <right style="double">
        <color auto="1"/>
      </right>
      <top/>
      <bottom/>
      <diagonal/>
    </border>
    <border>
      <left/>
      <right style="double">
        <color auto="1"/>
      </right>
      <top/>
      <bottom style="double">
        <color auto="1"/>
      </bottom>
      <diagonal/>
    </border>
    <border>
      <left style="double">
        <color auto="1"/>
      </left>
      <right/>
      <top/>
      <bottom style="double">
        <color auto="1"/>
      </bottom>
      <diagonal/>
    </border>
    <border>
      <left style="thin">
        <color theme="0" tint="-0.499984740745262"/>
      </left>
      <right/>
      <top/>
      <bottom/>
      <diagonal/>
    </border>
    <border>
      <left/>
      <right/>
      <top/>
      <bottom style="thin">
        <color auto="1"/>
      </bottom>
      <diagonal/>
    </border>
    <border>
      <left style="thin">
        <color auto="1"/>
      </left>
      <right/>
      <top style="thin">
        <color auto="1"/>
      </top>
      <bottom style="thin">
        <color indexed="8"/>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indexed="8"/>
      </top>
      <bottom style="thin">
        <color indexed="8"/>
      </bottom>
      <diagonal/>
    </border>
    <border>
      <left/>
      <right style="double">
        <color auto="1"/>
      </right>
      <top style="thin">
        <color indexed="8"/>
      </top>
      <bottom style="thin">
        <color indexed="8"/>
      </bottom>
      <diagonal/>
    </border>
    <border>
      <left style="thin">
        <color auto="1"/>
      </left>
      <right/>
      <top style="thin">
        <color indexed="8"/>
      </top>
      <bottom style="thin">
        <color indexed="8"/>
      </bottom>
      <diagonal/>
    </border>
    <border>
      <left style="thin">
        <color indexed="8"/>
      </left>
      <right/>
      <top style="thin">
        <color auto="1"/>
      </top>
      <bottom style="thin">
        <color indexed="8"/>
      </bottom>
      <diagonal/>
    </border>
    <border>
      <left/>
      <right style="thin">
        <color auto="1"/>
      </right>
      <top style="thin">
        <color auto="1"/>
      </top>
      <bottom style="thin">
        <color indexed="8"/>
      </bottom>
      <diagonal/>
    </border>
    <border>
      <left style="thin">
        <color theme="1"/>
      </left>
      <right/>
      <top style="thin">
        <color theme="1"/>
      </top>
      <bottom style="thin">
        <color indexed="8"/>
      </bottom>
      <diagonal/>
    </border>
    <border>
      <left/>
      <right style="double">
        <color auto="1"/>
      </right>
      <top style="thin">
        <color theme="1"/>
      </top>
      <bottom style="thin">
        <color indexed="8"/>
      </bottom>
      <diagonal/>
    </border>
    <border>
      <left/>
      <right style="thin">
        <color theme="1"/>
      </right>
      <top style="thin">
        <color indexed="8"/>
      </top>
      <bottom style="thin">
        <color indexed="8"/>
      </bottom>
      <diagonal/>
    </border>
    <border>
      <left style="thin">
        <color theme="0" tint="-0.34998626667073579"/>
      </left>
      <right/>
      <top/>
      <bottom/>
      <diagonal/>
    </border>
    <border>
      <left/>
      <right/>
      <top/>
      <bottom style="thin">
        <color theme="0" tint="-0.499984740745262"/>
      </bottom>
      <diagonal/>
    </border>
    <border>
      <left/>
      <right style="thin">
        <color theme="0" tint="-0.34998626667073579"/>
      </right>
      <top/>
      <bottom/>
      <diagonal/>
    </border>
    <border>
      <left/>
      <right style="thin">
        <color theme="0" tint="-0.499984740745262"/>
      </right>
      <top/>
      <bottom/>
      <diagonal/>
    </border>
    <border>
      <left style="medium">
        <color theme="0" tint="-0.499984740745262"/>
      </left>
      <right style="medium">
        <color theme="0" tint="-0.499984740745262"/>
      </right>
      <top/>
      <bottom style="medium">
        <color theme="0" tint="-0.499984740745262"/>
      </bottom>
      <diagonal/>
    </border>
    <border>
      <left style="medium">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34998626667073579"/>
      </left>
      <right/>
      <top style="thin">
        <color indexed="64"/>
      </top>
      <bottom/>
      <diagonal/>
    </border>
    <border>
      <left/>
      <right style="thin">
        <color theme="0" tint="-0.499984740745262"/>
      </right>
      <top style="thin">
        <color indexed="64"/>
      </top>
      <bottom/>
      <diagonal/>
    </border>
    <border>
      <left style="thin">
        <color theme="0" tint="-0.499984740745262"/>
      </left>
      <right/>
      <top style="thin">
        <color indexed="64"/>
      </top>
      <bottom/>
      <diagonal/>
    </border>
    <border>
      <left/>
      <right style="thin">
        <color theme="0" tint="-0.34998626667073579"/>
      </right>
      <top style="thin">
        <color indexed="64"/>
      </top>
      <bottom/>
      <diagonal/>
    </border>
    <border>
      <left/>
      <right style="thin">
        <color theme="1"/>
      </right>
      <top/>
      <bottom style="thin">
        <color indexed="8"/>
      </bottom>
      <diagonal/>
    </border>
    <border>
      <left style="thin">
        <color theme="1"/>
      </left>
      <right/>
      <top/>
      <bottom style="thin">
        <color theme="1"/>
      </bottom>
      <diagonal/>
    </border>
    <border>
      <left/>
      <right style="double">
        <color auto="1"/>
      </right>
      <top/>
      <bottom style="thin">
        <color theme="1"/>
      </bottom>
      <diagonal/>
    </border>
    <border>
      <left/>
      <right/>
      <top/>
      <bottom style="thin">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thin">
        <color theme="0" tint="-0.499984740745262"/>
      </left>
      <right/>
      <top/>
      <bottom style="thin">
        <color theme="0" tint="-0.499984740745262"/>
      </bottom>
      <diagonal/>
    </border>
    <border>
      <left/>
      <right style="thin">
        <color auto="1"/>
      </right>
      <top/>
      <bottom style="thin">
        <color theme="0" tint="-0.499984740745262"/>
      </bottom>
      <diagonal/>
    </border>
    <border>
      <left style="thin">
        <color auto="1"/>
      </left>
      <right/>
      <top/>
      <bottom style="thin">
        <color theme="0" tint="-0.499984740745262"/>
      </bottom>
      <diagonal/>
    </border>
    <border>
      <left/>
      <right style="medium">
        <color theme="0" tint="-0.499984740745262"/>
      </right>
      <top/>
      <bottom style="thin">
        <color theme="0" tint="-0.499984740745262"/>
      </bottom>
      <diagonal/>
    </border>
    <border>
      <left/>
      <right/>
      <top style="thin">
        <color auto="1"/>
      </top>
      <bottom style="thin">
        <color auto="1"/>
      </bottom>
      <diagonal/>
    </border>
    <border>
      <left/>
      <right style="thin">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style="thin">
        <color auto="1"/>
      </right>
      <top/>
      <bottom/>
      <diagonal/>
    </border>
    <border>
      <left style="thin">
        <color auto="1"/>
      </left>
      <right style="medium">
        <color indexed="64"/>
      </right>
      <top/>
      <bottom/>
      <diagonal/>
    </border>
    <border>
      <left style="thin">
        <color auto="1"/>
      </left>
      <right style="thin">
        <color auto="1"/>
      </right>
      <top/>
      <bottom/>
      <diagonal/>
    </border>
  </borders>
  <cellStyleXfs count="648">
    <xf numFmtId="0" fontId="0" fillId="0" borderId="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7" fillId="21" borderId="2" applyNumberFormat="0" applyAlignment="0" applyProtection="0"/>
    <xf numFmtId="0" fontId="7" fillId="22" borderId="2" applyNumberFormat="0" applyAlignment="0" applyProtection="0"/>
    <xf numFmtId="0" fontId="7" fillId="22" borderId="2" applyNumberFormat="0" applyAlignment="0" applyProtection="0"/>
    <xf numFmtId="0" fontId="7" fillId="22" borderId="2" applyNumberFormat="0" applyAlignment="0" applyProtection="0"/>
    <xf numFmtId="0" fontId="7" fillId="22" borderId="2" applyNumberFormat="0" applyAlignment="0" applyProtection="0"/>
    <xf numFmtId="0" fontId="7" fillId="22" borderId="2" applyNumberFormat="0" applyAlignment="0" applyProtection="0"/>
    <xf numFmtId="0" fontId="8" fillId="23" borderId="3" applyNumberFormat="0" applyAlignment="0" applyProtection="0"/>
    <xf numFmtId="0" fontId="8" fillId="23" borderId="3" applyNumberFormat="0" applyAlignment="0" applyProtection="0"/>
    <xf numFmtId="0" fontId="8" fillId="23" borderId="3" applyNumberFormat="0" applyAlignment="0" applyProtection="0"/>
    <xf numFmtId="0" fontId="8" fillId="23" borderId="3" applyNumberFormat="0" applyAlignment="0" applyProtection="0"/>
    <xf numFmtId="0" fontId="8" fillId="23" borderId="3" applyNumberFormat="0" applyAlignment="0" applyProtection="0"/>
    <xf numFmtId="164" fontId="5" fillId="0" borderId="0" applyFill="0" applyBorder="0" applyAlignment="0" applyProtection="0"/>
    <xf numFmtId="164"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5" fillId="0" borderId="0" applyFill="0" applyBorder="0" applyAlignment="0" applyProtection="0"/>
    <xf numFmtId="43" fontId="5"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43" fontId="5"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5" fontId="5" fillId="0" borderId="0" applyFill="0" applyBorder="0" applyAlignment="0" applyProtection="0"/>
    <xf numFmtId="0"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43" fontId="3"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4" fontId="5" fillId="0" borderId="0" applyFill="0" applyBorder="0" applyAlignment="0" applyProtection="0"/>
    <xf numFmtId="165" fontId="5" fillId="0" borderId="0" applyFill="0" applyBorder="0" applyAlignment="0" applyProtection="0"/>
    <xf numFmtId="0"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1"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8" fillId="23" borderId="3" applyNumberFormat="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5"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0" fillId="0" borderId="4" applyNumberFormat="0" applyFill="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alignment vertical="top"/>
      <protection locked="0"/>
    </xf>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7" fillId="0" borderId="8" applyNumberFormat="0" applyFill="0" applyAlignment="0" applyProtection="0"/>
    <xf numFmtId="0" fontId="18" fillId="0" borderId="6" applyNumberFormat="0" applyFill="0" applyAlignment="0" applyProtection="0"/>
    <xf numFmtId="0" fontId="19" fillId="0" borderId="9" applyNumberFormat="0" applyFill="0" applyAlignment="0" applyProtection="0"/>
    <xf numFmtId="0" fontId="19" fillId="0" borderId="0" applyNumberFormat="0" applyFill="0" applyBorder="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41" fontId="5" fillId="0" borderId="0" applyFont="0" applyFill="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1" fillId="0" borderId="0"/>
    <xf numFmtId="0" fontId="1" fillId="0" borderId="0"/>
    <xf numFmtId="0" fontId="1"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21" fillId="0" borderId="0"/>
    <xf numFmtId="0" fontId="21" fillId="0" borderId="0"/>
    <xf numFmtId="0" fontId="3" fillId="0" borderId="0"/>
    <xf numFmtId="0" fontId="22" fillId="0" borderId="0"/>
    <xf numFmtId="0" fontId="5" fillId="0" borderId="0"/>
    <xf numFmtId="0" fontId="5" fillId="0" borderId="0"/>
    <xf numFmtId="0" fontId="5" fillId="0" borderId="0"/>
    <xf numFmtId="0" fontId="5" fillId="0" borderId="0"/>
    <xf numFmtId="165"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4" fontId="5" fillId="0" borderId="0"/>
    <xf numFmtId="0" fontId="1" fillId="0" borderId="0"/>
    <xf numFmtId="0" fontId="1" fillId="0" borderId="0"/>
    <xf numFmtId="0" fontId="5" fillId="0" borderId="0"/>
    <xf numFmtId="0" fontId="22" fillId="0" borderId="0"/>
    <xf numFmtId="0" fontId="23"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3" fillId="0" borderId="0"/>
    <xf numFmtId="0" fontId="3" fillId="0" borderId="0"/>
    <xf numFmtId="164" fontId="3" fillId="0" borderId="0"/>
    <xf numFmtId="0" fontId="3" fillId="0" borderId="0"/>
    <xf numFmtId="0" fontId="5" fillId="0" borderId="0"/>
    <xf numFmtId="0" fontId="5" fillId="0" borderId="0"/>
    <xf numFmtId="0" fontId="24" fillId="0" borderId="0"/>
    <xf numFmtId="164" fontId="1" fillId="0" borderId="0"/>
    <xf numFmtId="0" fontId="1" fillId="0" borderId="0"/>
    <xf numFmtId="0" fontId="1" fillId="0" borderId="0"/>
    <xf numFmtId="0" fontId="1" fillId="0" borderId="0"/>
    <xf numFmtId="0" fontId="5" fillId="0" borderId="0"/>
    <xf numFmtId="0" fontId="5" fillId="0" borderId="0"/>
    <xf numFmtId="0" fontId="2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5" fillId="0" borderId="0"/>
    <xf numFmtId="0" fontId="5"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0" fontId="28" fillId="4" borderId="0" applyNumberFormat="0" applyBorder="0" applyAlignment="0" applyProtection="0"/>
    <xf numFmtId="0" fontId="29" fillId="22" borderId="12" applyNumberFormat="0" applyAlignment="0" applyProtection="0"/>
    <xf numFmtId="0" fontId="29" fillId="22" borderId="12" applyNumberFormat="0" applyAlignment="0" applyProtection="0"/>
    <xf numFmtId="0" fontId="29" fillId="22" borderId="12" applyNumberFormat="0" applyAlignment="0" applyProtection="0"/>
    <xf numFmtId="0" fontId="29" fillId="22" borderId="12" applyNumberFormat="0" applyAlignment="0" applyProtection="0"/>
    <xf numFmtId="0" fontId="29" fillId="22" borderId="12" applyNumberFormat="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13"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29" fillId="21" borderId="12" applyNumberFormat="0" applyAlignment="0" applyProtection="0"/>
    <xf numFmtId="0" fontId="9"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57" fillId="0" borderId="0" applyNumberFormat="0" applyFill="0" applyBorder="0" applyAlignment="0" applyProtection="0"/>
  </cellStyleXfs>
  <cellXfs count="161">
    <xf numFmtId="0" fontId="0" fillId="0" borderId="0" xfId="0"/>
    <xf numFmtId="0" fontId="34" fillId="0" borderId="0" xfId="0" applyFont="1"/>
    <xf numFmtId="0" fontId="34" fillId="0" borderId="0" xfId="0" applyNumberFormat="1" applyFont="1"/>
    <xf numFmtId="0" fontId="35" fillId="2" borderId="0" xfId="0" applyFont="1" applyFill="1"/>
    <xf numFmtId="0" fontId="34" fillId="0" borderId="0" xfId="0" applyFont="1" applyAlignment="1">
      <alignment horizontal="center"/>
    </xf>
    <xf numFmtId="0" fontId="51" fillId="0" borderId="0" xfId="0" applyFont="1" applyAlignment="1">
      <alignment horizontal="right"/>
    </xf>
    <xf numFmtId="0" fontId="41" fillId="26" borderId="38" xfId="0" applyFont="1" applyFill="1" applyBorder="1" applyAlignment="1">
      <alignment horizontal="center" vertical="center" wrapText="1"/>
    </xf>
    <xf numFmtId="0" fontId="39" fillId="27" borderId="11" xfId="0" applyFont="1" applyFill="1" applyBorder="1" applyAlignment="1">
      <alignment vertical="center"/>
    </xf>
    <xf numFmtId="0" fontId="0" fillId="27" borderId="11" xfId="0" applyFill="1" applyBorder="1" applyAlignment="1">
      <alignment vertical="center"/>
    </xf>
    <xf numFmtId="0" fontId="40" fillId="2" borderId="11" xfId="0" applyFont="1" applyFill="1" applyBorder="1" applyAlignment="1">
      <alignment horizontal="left" vertical="center" wrapText="1"/>
    </xf>
    <xf numFmtId="0" fontId="34" fillId="0" borderId="0" xfId="0" applyFont="1" applyFill="1"/>
    <xf numFmtId="0" fontId="32"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center"/>
    </xf>
    <xf numFmtId="0" fontId="0" fillId="0" borderId="0" xfId="0" applyFill="1" applyBorder="1" applyAlignment="1">
      <alignment horizontal="center" vertical="center"/>
    </xf>
    <xf numFmtId="0" fontId="32" fillId="0" borderId="0" xfId="0" applyNumberFormat="1" applyFont="1" applyFill="1" applyBorder="1" applyAlignment="1">
      <alignment horizontal="center" vertical="center"/>
    </xf>
    <xf numFmtId="0" fontId="34" fillId="0" borderId="0" xfId="0" applyFont="1" applyFill="1" applyAlignment="1">
      <alignment horizontal="center"/>
    </xf>
    <xf numFmtId="0" fontId="34" fillId="0" borderId="0" xfId="0" applyNumberFormat="1" applyFont="1" applyFill="1"/>
    <xf numFmtId="0" fontId="46" fillId="27" borderId="42" xfId="0" applyFont="1" applyFill="1" applyBorder="1" applyAlignment="1">
      <alignment horizontal="center" vertical="center" wrapText="1"/>
    </xf>
    <xf numFmtId="41" fontId="36" fillId="27" borderId="11" xfId="0" applyNumberFormat="1" applyFont="1" applyFill="1" applyBorder="1" applyAlignment="1" applyProtection="1">
      <alignment vertical="center" wrapText="1"/>
      <protection locked="0"/>
    </xf>
    <xf numFmtId="0" fontId="47" fillId="28" borderId="43" xfId="0" applyFont="1" applyFill="1" applyBorder="1" applyAlignment="1">
      <alignment horizontal="center" vertical="top" wrapText="1"/>
    </xf>
    <xf numFmtId="0" fontId="48" fillId="30" borderId="45" xfId="0" applyFont="1" applyFill="1" applyBorder="1" applyAlignment="1">
      <alignment horizontal="center" vertical="top" wrapText="1"/>
    </xf>
    <xf numFmtId="0" fontId="48" fillId="28" borderId="44" xfId="0" applyFont="1" applyFill="1" applyBorder="1" applyAlignment="1">
      <alignment horizontal="center" vertical="top" wrapText="1"/>
    </xf>
    <xf numFmtId="0" fontId="48" fillId="30" borderId="43" xfId="0" applyFont="1" applyFill="1" applyBorder="1" applyAlignment="1">
      <alignment horizontal="center" vertical="top" wrapText="1"/>
    </xf>
    <xf numFmtId="0" fontId="40" fillId="2" borderId="42" xfId="0" applyFont="1" applyFill="1" applyBorder="1" applyAlignment="1">
      <alignment horizontal="left" vertical="center" wrapText="1"/>
    </xf>
    <xf numFmtId="0" fontId="46" fillId="27" borderId="66" xfId="0" applyFont="1" applyFill="1" applyBorder="1" applyAlignment="1">
      <alignment horizontal="center" vertical="center" wrapText="1"/>
    </xf>
    <xf numFmtId="41" fontId="36" fillId="27" borderId="41" xfId="0" applyNumberFormat="1" applyFont="1" applyFill="1" applyBorder="1" applyAlignment="1" applyProtection="1">
      <alignment vertical="center" wrapText="1"/>
      <protection locked="0"/>
    </xf>
    <xf numFmtId="0" fontId="40" fillId="2" borderId="66" xfId="0" applyFont="1" applyFill="1" applyBorder="1" applyAlignment="1">
      <alignment horizontal="left" vertical="center" wrapText="1"/>
    </xf>
    <xf numFmtId="0" fontId="40" fillId="2" borderId="41" xfId="0" applyFont="1" applyFill="1" applyBorder="1" applyAlignment="1">
      <alignment horizontal="left" vertical="center" wrapText="1"/>
    </xf>
    <xf numFmtId="41" fontId="36" fillId="27" borderId="64" xfId="0" applyNumberFormat="1" applyFont="1" applyFill="1" applyBorder="1" applyAlignment="1" applyProtection="1">
      <alignment vertical="center" wrapText="1"/>
      <protection locked="0"/>
    </xf>
    <xf numFmtId="41" fontId="36" fillId="27" borderId="67" xfId="0" applyNumberFormat="1" applyFont="1" applyFill="1" applyBorder="1" applyAlignment="1" applyProtection="1">
      <alignment vertical="center" wrapText="1"/>
      <protection locked="0"/>
    </xf>
    <xf numFmtId="165" fontId="2" fillId="27" borderId="11" xfId="0" applyNumberFormat="1" applyFont="1" applyFill="1" applyBorder="1" applyAlignment="1">
      <alignment horizontal="left"/>
    </xf>
    <xf numFmtId="0" fontId="48" fillId="28" borderId="45" xfId="0" applyFont="1" applyFill="1" applyBorder="1" applyAlignment="1">
      <alignment horizontal="center" vertical="top" wrapText="1"/>
    </xf>
    <xf numFmtId="0" fontId="0" fillId="0" borderId="0" xfId="0" applyFont="1"/>
    <xf numFmtId="0" fontId="2" fillId="29" borderId="65" xfId="0" applyFont="1" applyFill="1" applyBorder="1" applyAlignment="1">
      <alignment vertical="top" wrapText="1"/>
    </xf>
    <xf numFmtId="0" fontId="2" fillId="0" borderId="11" xfId="0" applyFont="1" applyFill="1" applyBorder="1" applyAlignment="1">
      <alignment vertical="top" wrapText="1"/>
    </xf>
    <xf numFmtId="0" fontId="46" fillId="27" borderId="75" xfId="0" applyFont="1" applyFill="1" applyBorder="1" applyAlignment="1">
      <alignment horizontal="center" vertical="center" wrapText="1"/>
    </xf>
    <xf numFmtId="41" fontId="36" fillId="27" borderId="49" xfId="0" applyNumberFormat="1" applyFont="1" applyFill="1" applyBorder="1" applyAlignment="1" applyProtection="1">
      <alignment vertical="center" wrapText="1"/>
      <protection locked="0"/>
    </xf>
    <xf numFmtId="41" fontId="36" fillId="27" borderId="76" xfId="0" applyNumberFormat="1" applyFont="1" applyFill="1" applyBorder="1" applyAlignment="1" applyProtection="1">
      <alignment vertical="center" wrapText="1"/>
      <protection locked="0"/>
    </xf>
    <xf numFmtId="0" fontId="40" fillId="2" borderId="75" xfId="0" applyFont="1" applyFill="1" applyBorder="1" applyAlignment="1">
      <alignment vertical="center" wrapText="1"/>
    </xf>
    <xf numFmtId="0" fontId="40" fillId="2" borderId="77" xfId="0" applyFont="1" applyFill="1" applyBorder="1" applyAlignment="1">
      <alignment vertical="center" wrapText="1"/>
    </xf>
    <xf numFmtId="0" fontId="2" fillId="0" borderId="74" xfId="0" applyFont="1" applyFill="1" applyBorder="1" applyAlignment="1">
      <alignment vertical="top" wrapText="1"/>
    </xf>
    <xf numFmtId="0" fontId="54" fillId="32" borderId="24" xfId="0" applyFont="1" applyFill="1" applyBorder="1" applyAlignment="1">
      <alignment horizontal="center" vertical="top" wrapText="1"/>
    </xf>
    <xf numFmtId="0" fontId="54" fillId="32" borderId="25" xfId="0" applyFont="1" applyFill="1" applyBorder="1" applyAlignment="1">
      <alignment horizontal="center" vertical="top" wrapText="1"/>
    </xf>
    <xf numFmtId="0" fontId="2" fillId="29" borderId="44" xfId="0" applyFont="1" applyFill="1" applyBorder="1" applyAlignment="1">
      <alignment horizontal="center" vertical="top" wrapText="1"/>
    </xf>
    <xf numFmtId="0" fontId="2" fillId="29" borderId="73" xfId="0" applyFont="1" applyFill="1" applyBorder="1" applyAlignment="1">
      <alignment horizontal="center" vertical="top" wrapText="1"/>
    </xf>
    <xf numFmtId="0" fontId="56" fillId="2" borderId="74" xfId="0" applyFont="1" applyFill="1" applyBorder="1" applyAlignment="1">
      <alignment horizontal="left" vertical="center" wrapText="1"/>
    </xf>
    <xf numFmtId="0" fontId="56" fillId="2" borderId="11" xfId="0" applyFont="1" applyFill="1" applyBorder="1" applyAlignment="1">
      <alignment horizontal="left" vertical="center" wrapText="1"/>
    </xf>
    <xf numFmtId="0" fontId="54" fillId="32" borderId="24" xfId="0" applyFont="1" applyFill="1" applyBorder="1" applyAlignment="1">
      <alignment horizontal="left" vertical="top" wrapText="1"/>
    </xf>
    <xf numFmtId="0" fontId="54" fillId="32" borderId="72" xfId="0" applyFont="1" applyFill="1" applyBorder="1" applyAlignment="1">
      <alignment horizontal="left" vertical="top" wrapText="1"/>
    </xf>
    <xf numFmtId="0" fontId="54" fillId="32" borderId="25" xfId="0" applyFont="1" applyFill="1" applyBorder="1" applyAlignment="1">
      <alignment horizontal="left" vertical="top" wrapText="1"/>
    </xf>
    <xf numFmtId="0" fontId="54" fillId="32" borderId="24" xfId="0" applyFont="1" applyFill="1" applyBorder="1" applyAlignment="1">
      <alignment horizontal="center" vertical="top" wrapText="1"/>
    </xf>
    <xf numFmtId="0" fontId="54" fillId="32" borderId="25" xfId="0" applyFont="1" applyFill="1" applyBorder="1" applyAlignment="1">
      <alignment horizontal="center" vertical="top" wrapText="1"/>
    </xf>
    <xf numFmtId="0" fontId="54" fillId="32" borderId="11" xfId="0" applyFont="1" applyFill="1" applyBorder="1" applyAlignment="1">
      <alignment horizontal="left" vertical="center" wrapText="1"/>
    </xf>
    <xf numFmtId="0" fontId="54" fillId="32" borderId="11" xfId="0" applyFont="1" applyFill="1" applyBorder="1" applyAlignment="1">
      <alignment horizontal="left" vertical="center"/>
    </xf>
    <xf numFmtId="0" fontId="36" fillId="0" borderId="46" xfId="0" applyFont="1" applyBorder="1" applyAlignment="1">
      <alignment horizontal="left" vertical="top"/>
    </xf>
    <xf numFmtId="0" fontId="36" fillId="0" borderId="47" xfId="0" applyFont="1" applyBorder="1" applyAlignment="1">
      <alignment horizontal="left" vertical="top"/>
    </xf>
    <xf numFmtId="0" fontId="36" fillId="0" borderId="48" xfId="0" applyFont="1" applyBorder="1" applyAlignment="1">
      <alignment horizontal="left" vertical="top"/>
    </xf>
    <xf numFmtId="0" fontId="36" fillId="0" borderId="51" xfId="0" applyFont="1" applyBorder="1" applyAlignment="1">
      <alignment horizontal="left" vertical="top"/>
    </xf>
    <xf numFmtId="0" fontId="36" fillId="0" borderId="63" xfId="0" applyFont="1" applyBorder="1" applyAlignment="1">
      <alignment horizontal="left" vertical="top"/>
    </xf>
    <xf numFmtId="0" fontId="36" fillId="0" borderId="52" xfId="0" applyFont="1" applyBorder="1" applyAlignment="1">
      <alignment horizontal="left" vertical="top"/>
    </xf>
    <xf numFmtId="0" fontId="47" fillId="27" borderId="24" xfId="0" applyFont="1" applyFill="1" applyBorder="1" applyAlignment="1">
      <alignment horizontal="left" vertical="center" wrapText="1"/>
    </xf>
    <xf numFmtId="0" fontId="47" fillId="27" borderId="25" xfId="0" applyFont="1" applyFill="1" applyBorder="1" applyAlignment="1">
      <alignment horizontal="left" vertical="center" wrapText="1"/>
    </xf>
    <xf numFmtId="0" fontId="34" fillId="0" borderId="0" xfId="0" applyFont="1" applyAlignment="1">
      <alignment horizontal="center"/>
    </xf>
    <xf numFmtId="0" fontId="36" fillId="0" borderId="0" xfId="0" applyFont="1" applyBorder="1" applyAlignment="1">
      <alignment horizontal="center" vertical="top"/>
    </xf>
    <xf numFmtId="0" fontId="0" fillId="0" borderId="0" xfId="0" applyAlignment="1">
      <alignment vertical="top"/>
    </xf>
    <xf numFmtId="0" fontId="54" fillId="32" borderId="11" xfId="0" applyFont="1" applyFill="1" applyBorder="1" applyAlignment="1">
      <alignment horizontal="left" vertical="top" wrapText="1"/>
    </xf>
    <xf numFmtId="0" fontId="54" fillId="32" borderId="74" xfId="0" applyFont="1" applyFill="1" applyBorder="1" applyAlignment="1">
      <alignment horizontal="left" vertical="center" wrapText="1"/>
    </xf>
    <xf numFmtId="0" fontId="43" fillId="27" borderId="24" xfId="0" applyFont="1" applyFill="1" applyBorder="1" applyAlignment="1">
      <alignment horizontal="left" vertical="center" wrapText="1"/>
    </xf>
    <xf numFmtId="0" fontId="43" fillId="27" borderId="25" xfId="0" applyFont="1" applyFill="1" applyBorder="1" applyAlignment="1">
      <alignment horizontal="left" vertical="center" wrapText="1"/>
    </xf>
    <xf numFmtId="0" fontId="44" fillId="27" borderId="24" xfId="0" applyFont="1" applyFill="1" applyBorder="1" applyAlignment="1">
      <alignment horizontal="left" vertical="center" wrapText="1"/>
    </xf>
    <xf numFmtId="0" fontId="44" fillId="27" borderId="25" xfId="0" applyFont="1" applyFill="1" applyBorder="1" applyAlignment="1">
      <alignment horizontal="left" vertical="center" wrapText="1"/>
    </xf>
    <xf numFmtId="0" fontId="36" fillId="27" borderId="43" xfId="0" applyFont="1" applyFill="1" applyBorder="1" applyAlignment="1">
      <alignment horizontal="center" vertical="center" wrapText="1"/>
    </xf>
    <xf numFmtId="0" fontId="36" fillId="27" borderId="45" xfId="0" applyFont="1" applyFill="1" applyBorder="1" applyAlignment="1">
      <alignment horizontal="center"/>
    </xf>
    <xf numFmtId="0" fontId="36" fillId="27" borderId="44" xfId="0" applyFont="1" applyFill="1" applyBorder="1" applyAlignment="1">
      <alignment horizontal="center"/>
    </xf>
    <xf numFmtId="0" fontId="34" fillId="0" borderId="11" xfId="0" applyFont="1" applyBorder="1" applyAlignment="1">
      <alignment horizontal="center"/>
    </xf>
    <xf numFmtId="0" fontId="39" fillId="29" borderId="43" xfId="0" applyFont="1" applyFill="1" applyBorder="1" applyAlignment="1">
      <alignment horizontal="center" vertical="center"/>
    </xf>
    <xf numFmtId="0" fontId="44" fillId="29" borderId="45" xfId="0" applyFont="1" applyFill="1" applyBorder="1" applyAlignment="1">
      <alignment horizontal="center" vertical="center"/>
    </xf>
    <xf numFmtId="0" fontId="0" fillId="29" borderId="45" xfId="0" applyFill="1" applyBorder="1" applyAlignment="1">
      <alignment horizontal="center"/>
    </xf>
    <xf numFmtId="0" fontId="0" fillId="29" borderId="65" xfId="0" applyFill="1" applyBorder="1" applyAlignment="1">
      <alignment horizontal="center"/>
    </xf>
    <xf numFmtId="0" fontId="48" fillId="28" borderId="45" xfId="0" applyFont="1" applyFill="1" applyBorder="1" applyAlignment="1">
      <alignment horizontal="center" vertical="top" wrapText="1"/>
    </xf>
    <xf numFmtId="0" fontId="42" fillId="27" borderId="45" xfId="0" applyFont="1" applyFill="1" applyBorder="1" applyAlignment="1">
      <alignment horizontal="center" vertical="top" wrapText="1"/>
    </xf>
    <xf numFmtId="0" fontId="39" fillId="27" borderId="24" xfId="0" applyFont="1" applyFill="1" applyBorder="1" applyAlignment="1">
      <alignment horizontal="left" vertical="center"/>
    </xf>
    <xf numFmtId="0" fontId="39" fillId="27" borderId="25" xfId="0" applyFont="1" applyFill="1" applyBorder="1" applyAlignment="1">
      <alignment horizontal="left" vertical="center"/>
    </xf>
    <xf numFmtId="0" fontId="2" fillId="32" borderId="46" xfId="0" applyFont="1" applyFill="1" applyBorder="1" applyAlignment="1">
      <alignment horizontal="left" wrapText="1"/>
    </xf>
    <xf numFmtId="0" fontId="0" fillId="32" borderId="47" xfId="0" applyFont="1" applyFill="1" applyBorder="1" applyAlignment="1">
      <alignment horizontal="left" wrapText="1"/>
    </xf>
    <xf numFmtId="0" fontId="0" fillId="32" borderId="48" xfId="0" applyFont="1" applyFill="1" applyBorder="1" applyAlignment="1">
      <alignment horizontal="left" wrapText="1"/>
    </xf>
    <xf numFmtId="0" fontId="0" fillId="32" borderId="49" xfId="0" applyFont="1" applyFill="1" applyBorder="1" applyAlignment="1">
      <alignment horizontal="left" wrapText="1"/>
    </xf>
    <xf numFmtId="0" fontId="0" fillId="32" borderId="0" xfId="0" applyFont="1" applyFill="1" applyBorder="1" applyAlignment="1">
      <alignment horizontal="left" wrapText="1"/>
    </xf>
    <xf numFmtId="0" fontId="0" fillId="32" borderId="50" xfId="0" applyFont="1" applyFill="1" applyBorder="1" applyAlignment="1">
      <alignment horizontal="left" wrapText="1"/>
    </xf>
    <xf numFmtId="0" fontId="55" fillId="27" borderId="51" xfId="0" applyFont="1" applyFill="1" applyBorder="1" applyAlignment="1">
      <alignment horizontal="left" vertical="center" wrapText="1" shrinkToFit="1"/>
    </xf>
    <xf numFmtId="0" fontId="55" fillId="27" borderId="52" xfId="0" applyFont="1" applyFill="1" applyBorder="1" applyAlignment="1">
      <alignment horizontal="left" vertical="center" wrapText="1" shrinkToFit="1"/>
    </xf>
    <xf numFmtId="0" fontId="50" fillId="31" borderId="21" xfId="0" applyFont="1" applyFill="1" applyBorder="1" applyAlignment="1">
      <alignment horizontal="center" vertical="center"/>
    </xf>
    <xf numFmtId="0" fontId="50" fillId="31" borderId="0" xfId="0" applyFont="1" applyFill="1" applyBorder="1" applyAlignment="1">
      <alignment horizontal="center" vertical="center"/>
    </xf>
    <xf numFmtId="0" fontId="42" fillId="31" borderId="0" xfId="0" applyFont="1" applyFill="1" applyBorder="1" applyAlignment="1"/>
    <xf numFmtId="0" fontId="2" fillId="27" borderId="11" xfId="0" applyFont="1" applyFill="1" applyBorder="1" applyAlignment="1">
      <alignment horizontal="left" vertical="center" wrapText="1"/>
    </xf>
    <xf numFmtId="0" fontId="2" fillId="27" borderId="11" xfId="0" applyFont="1" applyFill="1" applyBorder="1" applyAlignment="1">
      <alignment horizontal="left"/>
    </xf>
    <xf numFmtId="1" fontId="2" fillId="27" borderId="11" xfId="0" applyNumberFormat="1" applyFont="1" applyFill="1" applyBorder="1" applyAlignment="1">
      <alignment horizontal="left" vertical="center" wrapText="1"/>
    </xf>
    <xf numFmtId="1" fontId="2" fillId="27" borderId="11" xfId="0" applyNumberFormat="1" applyFont="1" applyFill="1" applyBorder="1" applyAlignment="1">
      <alignment horizontal="left"/>
    </xf>
    <xf numFmtId="0" fontId="57" fillId="27" borderId="11" xfId="647" applyFill="1" applyBorder="1"/>
    <xf numFmtId="0" fontId="0" fillId="27" borderId="11" xfId="0" applyFill="1" applyBorder="1"/>
    <xf numFmtId="0" fontId="43" fillId="27" borderId="11" xfId="0" applyFont="1" applyFill="1" applyBorder="1" applyAlignment="1">
      <alignment horizontal="left" vertical="center"/>
    </xf>
    <xf numFmtId="0" fontId="0" fillId="27" borderId="11" xfId="0" applyFill="1" applyBorder="1" applyAlignment="1">
      <alignment horizontal="left" vertical="center"/>
    </xf>
    <xf numFmtId="0" fontId="43" fillId="27" borderId="11" xfId="0" applyFont="1" applyFill="1" applyBorder="1" applyAlignment="1">
      <alignment horizontal="left" vertical="center" wrapText="1"/>
    </xf>
    <xf numFmtId="0" fontId="36" fillId="2" borderId="46" xfId="0" applyFont="1" applyFill="1" applyBorder="1" applyAlignment="1">
      <alignment horizontal="left" vertical="top"/>
    </xf>
    <xf numFmtId="0" fontId="36" fillId="2" borderId="47" xfId="0" applyFont="1" applyFill="1" applyBorder="1" applyAlignment="1">
      <alignment horizontal="left" vertical="top"/>
    </xf>
    <xf numFmtId="0" fontId="36" fillId="2" borderId="48" xfId="0" applyFont="1" applyFill="1" applyBorder="1" applyAlignment="1">
      <alignment horizontal="left" vertical="top"/>
    </xf>
    <xf numFmtId="0" fontId="36" fillId="2" borderId="51" xfId="0" applyFont="1" applyFill="1" applyBorder="1" applyAlignment="1">
      <alignment horizontal="left" vertical="top"/>
    </xf>
    <xf numFmtId="0" fontId="36" fillId="2" borderId="63" xfId="0" applyFont="1" applyFill="1" applyBorder="1" applyAlignment="1">
      <alignment horizontal="left" vertical="top"/>
    </xf>
    <xf numFmtId="0" fontId="36" fillId="2" borderId="52" xfId="0" applyFont="1" applyFill="1" applyBorder="1" applyAlignment="1">
      <alignment horizontal="left" vertical="top"/>
    </xf>
    <xf numFmtId="0" fontId="58" fillId="26" borderId="68" xfId="0" applyFont="1" applyFill="1" applyBorder="1" applyAlignment="1">
      <alignment horizontal="center" vertical="center" wrapText="1"/>
    </xf>
    <xf numFmtId="0" fontId="58" fillId="26" borderId="69" xfId="0" applyFont="1" applyFill="1" applyBorder="1" applyAlignment="1">
      <alignment horizontal="center" vertical="center" wrapText="1"/>
    </xf>
    <xf numFmtId="0" fontId="2" fillId="0" borderId="7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71" xfId="0" applyFont="1" applyFill="1" applyBorder="1" applyAlignment="1">
      <alignment horizontal="center" vertical="center" wrapText="1"/>
    </xf>
    <xf numFmtId="0" fontId="43" fillId="29" borderId="15" xfId="0" applyFont="1" applyFill="1" applyBorder="1" applyAlignment="1">
      <alignment horizontal="left" vertical="center" wrapText="1"/>
    </xf>
    <xf numFmtId="0" fontId="43" fillId="29" borderId="26" xfId="0" applyFont="1" applyFill="1" applyBorder="1" applyAlignment="1">
      <alignment horizontal="left" vertical="center" wrapText="1"/>
    </xf>
    <xf numFmtId="0" fontId="49" fillId="29" borderId="28" xfId="0" applyNumberFormat="1" applyFont="1" applyFill="1" applyBorder="1" applyAlignment="1">
      <alignment horizontal="left" vertical="center" wrapText="1"/>
    </xf>
    <xf numFmtId="0" fontId="49" fillId="29" borderId="16" xfId="0" applyNumberFormat="1" applyFont="1" applyFill="1" applyBorder="1" applyAlignment="1">
      <alignment horizontal="left" vertical="center" wrapText="1"/>
    </xf>
    <xf numFmtId="0" fontId="43" fillId="29" borderId="29" xfId="0" applyFont="1" applyFill="1" applyBorder="1" applyAlignment="1">
      <alignment horizontal="left" vertical="center" wrapText="1"/>
    </xf>
    <xf numFmtId="0" fontId="43" fillId="29" borderId="30" xfId="0" applyFont="1" applyFill="1" applyBorder="1" applyAlignment="1">
      <alignment horizontal="left" vertical="center" wrapText="1"/>
    </xf>
    <xf numFmtId="0" fontId="43" fillId="0" borderId="17" xfId="0" applyFont="1" applyBorder="1" applyAlignment="1">
      <alignment horizontal="center" vertical="top"/>
    </xf>
    <xf numFmtId="0" fontId="43" fillId="0" borderId="18" xfId="0" applyFont="1" applyBorder="1" applyAlignment="1">
      <alignment horizontal="center" vertical="top"/>
    </xf>
    <xf numFmtId="0" fontId="43" fillId="0" borderId="20" xfId="0" applyFont="1" applyBorder="1" applyAlignment="1">
      <alignment horizontal="center" vertical="top"/>
    </xf>
    <xf numFmtId="0" fontId="43" fillId="0" borderId="19" xfId="0" applyFont="1" applyBorder="1" applyAlignment="1">
      <alignment horizontal="center" vertical="top"/>
    </xf>
    <xf numFmtId="0" fontId="53" fillId="31" borderId="53" xfId="0" applyFont="1" applyFill="1" applyBorder="1" applyAlignment="1">
      <alignment horizontal="center" vertical="center"/>
    </xf>
    <xf numFmtId="0" fontId="53" fillId="31" borderId="54" xfId="0" applyFont="1" applyFill="1" applyBorder="1" applyAlignment="1">
      <alignment horizontal="center" vertical="center"/>
    </xf>
    <xf numFmtId="0" fontId="53" fillId="31" borderId="0" xfId="0" applyFont="1" applyFill="1" applyBorder="1" applyAlignment="1">
      <alignment horizontal="center" vertical="center"/>
    </xf>
    <xf numFmtId="0" fontId="53" fillId="31" borderId="55" xfId="0" applyFont="1" applyFill="1" applyBorder="1" applyAlignment="1">
      <alignment horizontal="center" vertical="center"/>
    </xf>
    <xf numFmtId="0" fontId="38" fillId="2" borderId="39" xfId="0" applyFont="1" applyFill="1" applyBorder="1" applyAlignment="1">
      <alignment horizontal="center" vertical="center" wrapText="1"/>
    </xf>
    <xf numFmtId="0" fontId="38" fillId="2" borderId="35" xfId="0" applyFont="1" applyFill="1" applyBorder="1" applyAlignment="1">
      <alignment horizontal="center" vertical="center" wrapText="1"/>
    </xf>
    <xf numFmtId="0" fontId="38" fillId="2" borderId="40" xfId="0" applyFont="1" applyFill="1" applyBorder="1" applyAlignment="1">
      <alignment horizontal="center" vertical="center" wrapText="1"/>
    </xf>
    <xf numFmtId="0" fontId="45" fillId="2" borderId="46" xfId="0" applyNumberFormat="1" applyFont="1" applyFill="1" applyBorder="1" applyAlignment="1">
      <alignment horizontal="left" vertical="top"/>
    </xf>
    <xf numFmtId="0" fontId="45" fillId="2" borderId="47" xfId="0" applyNumberFormat="1" applyFont="1" applyFill="1" applyBorder="1" applyAlignment="1">
      <alignment horizontal="left" vertical="top"/>
    </xf>
    <xf numFmtId="0" fontId="45" fillId="2" borderId="48" xfId="0" applyNumberFormat="1" applyFont="1" applyFill="1" applyBorder="1" applyAlignment="1">
      <alignment horizontal="left" vertical="top"/>
    </xf>
    <xf numFmtId="0" fontId="45" fillId="2" borderId="51" xfId="0" applyNumberFormat="1" applyFont="1" applyFill="1" applyBorder="1" applyAlignment="1">
      <alignment horizontal="left" vertical="top"/>
    </xf>
    <xf numFmtId="0" fontId="45" fillId="2" borderId="22" xfId="0" applyNumberFormat="1" applyFont="1" applyFill="1" applyBorder="1" applyAlignment="1">
      <alignment horizontal="left" vertical="top"/>
    </xf>
    <xf numFmtId="0" fontId="45" fillId="2" borderId="52" xfId="0" applyNumberFormat="1" applyFont="1" applyFill="1" applyBorder="1" applyAlignment="1">
      <alignment horizontal="left" vertical="top"/>
    </xf>
    <xf numFmtId="0" fontId="36" fillId="0" borderId="22" xfId="0" applyFont="1" applyBorder="1" applyAlignment="1">
      <alignment horizontal="left" vertical="top"/>
    </xf>
    <xf numFmtId="0" fontId="36" fillId="2" borderId="56" xfId="0" applyFont="1" applyFill="1" applyBorder="1" applyAlignment="1">
      <alignment horizontal="left" vertical="top"/>
    </xf>
    <xf numFmtId="0" fontId="36" fillId="2" borderId="57" xfId="0" applyFont="1" applyFill="1" applyBorder="1" applyAlignment="1">
      <alignment horizontal="left" vertical="top"/>
    </xf>
    <xf numFmtId="0" fontId="36" fillId="2" borderId="34" xfId="0" applyFont="1" applyFill="1" applyBorder="1" applyAlignment="1">
      <alignment horizontal="left" vertical="top"/>
    </xf>
    <xf numFmtId="0" fontId="36" fillId="2" borderId="0" xfId="0" applyFont="1" applyFill="1" applyBorder="1" applyAlignment="1">
      <alignment horizontal="left" vertical="top"/>
    </xf>
    <xf numFmtId="0" fontId="36" fillId="2" borderId="37" xfId="0" applyFont="1" applyFill="1" applyBorder="1" applyAlignment="1">
      <alignment horizontal="left" vertical="top"/>
    </xf>
    <xf numFmtId="0" fontId="36" fillId="0" borderId="58" xfId="0" applyFont="1" applyBorder="1" applyAlignment="1">
      <alignment horizontal="left" vertical="top"/>
    </xf>
    <xf numFmtId="0" fontId="36" fillId="0" borderId="59" xfId="0" applyFont="1" applyBorder="1" applyAlignment="1">
      <alignment horizontal="left" vertical="top"/>
    </xf>
    <xf numFmtId="0" fontId="36" fillId="0" borderId="21" xfId="0" applyFont="1" applyBorder="1" applyAlignment="1">
      <alignment horizontal="left" vertical="top"/>
    </xf>
    <xf numFmtId="0" fontId="36" fillId="0" borderId="0" xfId="0" applyFont="1" applyBorder="1" applyAlignment="1">
      <alignment horizontal="left" vertical="top"/>
    </xf>
    <xf numFmtId="0" fontId="36" fillId="0" borderId="36" xfId="0" applyFont="1" applyBorder="1" applyAlignment="1">
      <alignment horizontal="left" vertical="top"/>
    </xf>
    <xf numFmtId="0" fontId="37" fillId="0" borderId="15" xfId="0" applyNumberFormat="1" applyFont="1" applyBorder="1" applyAlignment="1"/>
    <xf numFmtId="0" fontId="37" fillId="0" borderId="27" xfId="0" applyNumberFormat="1" applyFont="1" applyBorder="1" applyAlignment="1"/>
    <xf numFmtId="0" fontId="45" fillId="2" borderId="24" xfId="0" applyNumberFormat="1" applyFont="1" applyFill="1" applyBorder="1" applyAlignment="1">
      <alignment horizontal="center" vertical="center"/>
    </xf>
    <xf numFmtId="0" fontId="45" fillId="2" borderId="25" xfId="0" applyNumberFormat="1" applyFont="1" applyFill="1"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49" fillId="29" borderId="23" xfId="0" applyNumberFormat="1" applyFont="1" applyFill="1" applyBorder="1" applyAlignment="1">
      <alignment horizontal="left" vertical="center" wrapText="1"/>
    </xf>
    <xf numFmtId="0" fontId="49" fillId="29" borderId="60" xfId="0" applyNumberFormat="1" applyFont="1" applyFill="1" applyBorder="1" applyAlignment="1">
      <alignment horizontal="left" vertical="center" wrapText="1"/>
    </xf>
    <xf numFmtId="0" fontId="49" fillId="29" borderId="33" xfId="0" applyNumberFormat="1" applyFont="1" applyFill="1" applyBorder="1" applyAlignment="1">
      <alignment horizontal="left" vertical="center" wrapText="1"/>
    </xf>
    <xf numFmtId="0" fontId="45" fillId="2" borderId="61" xfId="0" applyNumberFormat="1" applyFont="1" applyFill="1" applyBorder="1" applyAlignment="1">
      <alignment horizontal="center" vertical="center"/>
    </xf>
    <xf numFmtId="0" fontId="45" fillId="2" borderId="62" xfId="0" applyNumberFormat="1" applyFont="1" applyFill="1" applyBorder="1" applyAlignment="1">
      <alignment horizontal="center" vertical="center"/>
    </xf>
    <xf numFmtId="0" fontId="36" fillId="0" borderId="31" xfId="0" applyFont="1" applyBorder="1" applyAlignment="1"/>
    <xf numFmtId="0" fontId="36" fillId="0" borderId="32" xfId="0" applyFont="1" applyBorder="1" applyAlignment="1"/>
  </cellXfs>
  <cellStyles count="648">
    <cellStyle name="20% - Accent1 2" xfId="1"/>
    <cellStyle name="20% - Accent1 2 2" xfId="2"/>
    <cellStyle name="20% - Accent1 3" xfId="3"/>
    <cellStyle name="20% - Accent1 4" xfId="4"/>
    <cellStyle name="20% - Accent1 5" xfId="5"/>
    <cellStyle name="20% - Accent2 2" xfId="6"/>
    <cellStyle name="20% - Accent2 2 2" xfId="7"/>
    <cellStyle name="20% - Accent2 3" xfId="8"/>
    <cellStyle name="20% - Accent2 4" xfId="9"/>
    <cellStyle name="20% - Accent2 5" xfId="10"/>
    <cellStyle name="20% - Accent3 2" xfId="11"/>
    <cellStyle name="20% - Accent3 2 2" xfId="12"/>
    <cellStyle name="20% - Accent3 3" xfId="13"/>
    <cellStyle name="20% - Accent3 4" xfId="14"/>
    <cellStyle name="20% - Accent3 5" xfId="15"/>
    <cellStyle name="20% - Accent4 2" xfId="16"/>
    <cellStyle name="20% - Accent4 2 2" xfId="17"/>
    <cellStyle name="20% - Accent4 3" xfId="18"/>
    <cellStyle name="20% - Accent4 4" xfId="19"/>
    <cellStyle name="20% - Accent4 5" xfId="20"/>
    <cellStyle name="20% - Accent5 2" xfId="21"/>
    <cellStyle name="20% - Accent5 2 2" xfId="22"/>
    <cellStyle name="20% - Accent5 3" xfId="23"/>
    <cellStyle name="20% - Accent5 4" xfId="24"/>
    <cellStyle name="20% - Accent5 5" xfId="25"/>
    <cellStyle name="20% - Accent6 2" xfId="26"/>
    <cellStyle name="20% - Accent6 2 2" xfId="27"/>
    <cellStyle name="20% - Accent6 3" xfId="28"/>
    <cellStyle name="20% - Accent6 4" xfId="29"/>
    <cellStyle name="20% - Accent6 5" xfId="30"/>
    <cellStyle name="40% - Accent1 2" xfId="31"/>
    <cellStyle name="40% - Accent1 2 2" xfId="32"/>
    <cellStyle name="40% - Accent1 3" xfId="33"/>
    <cellStyle name="40% - Accent1 4" xfId="34"/>
    <cellStyle name="40% - Accent1 5" xfId="35"/>
    <cellStyle name="40% - Accent2 2" xfId="36"/>
    <cellStyle name="40% - Accent2 2 2" xfId="37"/>
    <cellStyle name="40% - Accent2 3" xfId="38"/>
    <cellStyle name="40% - Accent2 4" xfId="39"/>
    <cellStyle name="40% - Accent2 5" xfId="40"/>
    <cellStyle name="40% - Accent3 2" xfId="41"/>
    <cellStyle name="40% - Accent3 2 2" xfId="42"/>
    <cellStyle name="40% - Accent3 3" xfId="43"/>
    <cellStyle name="40% - Accent3 4" xfId="44"/>
    <cellStyle name="40% - Accent3 5" xfId="45"/>
    <cellStyle name="40% - Accent4 2" xfId="46"/>
    <cellStyle name="40% - Accent4 2 2" xfId="47"/>
    <cellStyle name="40% - Accent4 3" xfId="48"/>
    <cellStyle name="40% - Accent4 4" xfId="49"/>
    <cellStyle name="40% - Accent4 5" xfId="50"/>
    <cellStyle name="40% - Accent5 2" xfId="51"/>
    <cellStyle name="40% - Accent5 2 2" xfId="52"/>
    <cellStyle name="40% - Accent5 3" xfId="53"/>
    <cellStyle name="40% - Accent5 4" xfId="54"/>
    <cellStyle name="40% - Accent5 5" xfId="55"/>
    <cellStyle name="40% - Accent6 2" xfId="56"/>
    <cellStyle name="40% - Accent6 2 2" xfId="57"/>
    <cellStyle name="40% - Accent6 3" xfId="58"/>
    <cellStyle name="40% - Accent6 4" xfId="59"/>
    <cellStyle name="40% - Accent6 5" xfId="60"/>
    <cellStyle name="60% - Accent1 2" xfId="61"/>
    <cellStyle name="60% - Accent1 2 2" xfId="62"/>
    <cellStyle name="60% - Accent1 3" xfId="63"/>
    <cellStyle name="60% - Accent1 4" xfId="64"/>
    <cellStyle name="60% - Accent1 5" xfId="65"/>
    <cellStyle name="60% - Accent2 2" xfId="66"/>
    <cellStyle name="60% - Accent2 2 2" xfId="67"/>
    <cellStyle name="60% - Accent2 3" xfId="68"/>
    <cellStyle name="60% - Accent2 4" xfId="69"/>
    <cellStyle name="60% - Accent2 5" xfId="70"/>
    <cellStyle name="60% - Accent3 2" xfId="71"/>
    <cellStyle name="60% - Accent3 2 2" xfId="72"/>
    <cellStyle name="60% - Accent3 3" xfId="73"/>
    <cellStyle name="60% - Accent3 4" xfId="74"/>
    <cellStyle name="60% - Accent3 5" xfId="75"/>
    <cellStyle name="60% - Accent4 2" xfId="76"/>
    <cellStyle name="60% - Accent4 2 2" xfId="77"/>
    <cellStyle name="60% - Accent4 3" xfId="78"/>
    <cellStyle name="60% - Accent4 4" xfId="79"/>
    <cellStyle name="60% - Accent4 5" xfId="80"/>
    <cellStyle name="60% - Accent5 2" xfId="81"/>
    <cellStyle name="60% - Accent5 2 2" xfId="82"/>
    <cellStyle name="60% - Accent5 3" xfId="83"/>
    <cellStyle name="60% - Accent5 4" xfId="84"/>
    <cellStyle name="60% - Accent5 5" xfId="85"/>
    <cellStyle name="60% - Accent6 2" xfId="86"/>
    <cellStyle name="60% - Accent6 2 2" xfId="87"/>
    <cellStyle name="60% - Accent6 3" xfId="88"/>
    <cellStyle name="60% - Accent6 4" xfId="89"/>
    <cellStyle name="60% - Accent6 5" xfId="90"/>
    <cellStyle name="Accent1 2" xfId="91"/>
    <cellStyle name="Accent1 2 2" xfId="92"/>
    <cellStyle name="Accent1 3" xfId="93"/>
    <cellStyle name="Accent1 4" xfId="94"/>
    <cellStyle name="Accent1 5" xfId="95"/>
    <cellStyle name="Accent2 2" xfId="96"/>
    <cellStyle name="Accent2 2 2" xfId="97"/>
    <cellStyle name="Accent2 3" xfId="98"/>
    <cellStyle name="Accent2 4" xfId="99"/>
    <cellStyle name="Accent2 5" xfId="100"/>
    <cellStyle name="Accent3 2" xfId="101"/>
    <cellStyle name="Accent3 2 2" xfId="102"/>
    <cellStyle name="Accent3 3" xfId="103"/>
    <cellStyle name="Accent3 4" xfId="104"/>
    <cellStyle name="Accent3 5" xfId="105"/>
    <cellStyle name="Accent4 2" xfId="106"/>
    <cellStyle name="Accent4 2 2" xfId="107"/>
    <cellStyle name="Accent4 3" xfId="108"/>
    <cellStyle name="Accent4 4" xfId="109"/>
    <cellStyle name="Accent4 5" xfId="110"/>
    <cellStyle name="Accent5 2" xfId="111"/>
    <cellStyle name="Accent5 2 2" xfId="112"/>
    <cellStyle name="Accent5 3" xfId="113"/>
    <cellStyle name="Accent5 4" xfId="114"/>
    <cellStyle name="Accent5 5" xfId="115"/>
    <cellStyle name="Accent6 2" xfId="116"/>
    <cellStyle name="Accent6 2 2" xfId="117"/>
    <cellStyle name="Accent6 3" xfId="118"/>
    <cellStyle name="Accent6 4" xfId="119"/>
    <cellStyle name="Accent6 5" xfId="120"/>
    <cellStyle name="b" xfId="121"/>
    <cellStyle name="b 2" xfId="122"/>
    <cellStyle name="b 2 2" xfId="123"/>
    <cellStyle name="b 2 3" xfId="124"/>
    <cellStyle name="b 2 4" xfId="125"/>
    <cellStyle name="b 2 5" xfId="126"/>
    <cellStyle name="b 2 6" xfId="127"/>
    <cellStyle name="b 3" xfId="128"/>
    <cellStyle name="b_1616A Deep South CRP" xfId="129"/>
    <cellStyle name="b_2010 Ibanda BSF Proposal Budget" xfId="130"/>
    <cellStyle name="b_Yei Base Budget" xfId="131"/>
    <cellStyle name="Bad 2" xfId="132"/>
    <cellStyle name="Bad 2 2" xfId="133"/>
    <cellStyle name="Bad 3" xfId="134"/>
    <cellStyle name="Bad 4" xfId="135"/>
    <cellStyle name="Bad 5" xfId="136"/>
    <cellStyle name="Berekening" xfId="137"/>
    <cellStyle name="Calculation 2" xfId="138"/>
    <cellStyle name="Calculation 2 2" xfId="139"/>
    <cellStyle name="Calculation 3" xfId="140"/>
    <cellStyle name="Calculation 4" xfId="141"/>
    <cellStyle name="Calculation 5" xfId="142"/>
    <cellStyle name="Check Cell 2" xfId="143"/>
    <cellStyle name="Check Cell 2 2" xfId="144"/>
    <cellStyle name="Check Cell 3" xfId="145"/>
    <cellStyle name="Check Cell 4" xfId="146"/>
    <cellStyle name="Check Cell 5" xfId="147"/>
    <cellStyle name="Comma 10" xfId="148"/>
    <cellStyle name="Comma 10 2" xfId="149"/>
    <cellStyle name="Comma 10 2 2" xfId="150"/>
    <cellStyle name="Comma 10 2 2 2" xfId="151"/>
    <cellStyle name="Comma 10 2 2 3" xfId="152"/>
    <cellStyle name="Comma 10 2 2 4" xfId="153"/>
    <cellStyle name="Comma 10 2 2 5" xfId="154"/>
    <cellStyle name="Comma 10 2 3" xfId="155"/>
    <cellStyle name="Comma 10 2 4" xfId="156"/>
    <cellStyle name="Comma 10 2 5" xfId="157"/>
    <cellStyle name="Comma 10 2 6" xfId="158"/>
    <cellStyle name="Comma 10 2 6 2" xfId="159"/>
    <cellStyle name="Comma 10 3" xfId="160"/>
    <cellStyle name="Comma 10 3 2" xfId="161"/>
    <cellStyle name="Comma 10 3 3" xfId="162"/>
    <cellStyle name="Comma 10 3 4" xfId="163"/>
    <cellStyle name="Comma 10 3 5" xfId="164"/>
    <cellStyle name="Comma 10 4" xfId="165"/>
    <cellStyle name="Comma 10 5" xfId="166"/>
    <cellStyle name="Comma 10 6" xfId="167"/>
    <cellStyle name="Comma 10 7" xfId="168"/>
    <cellStyle name="Comma 10 8" xfId="169"/>
    <cellStyle name="Comma 10 9" xfId="170"/>
    <cellStyle name="Comma 11" xfId="171"/>
    <cellStyle name="Comma 11 2" xfId="172"/>
    <cellStyle name="Comma 12" xfId="173"/>
    <cellStyle name="Comma 13" xfId="174"/>
    <cellStyle name="Comma 14" xfId="175"/>
    <cellStyle name="Comma 14 2" xfId="176"/>
    <cellStyle name="Comma 14 3" xfId="177"/>
    <cellStyle name="Comma 15" xfId="178"/>
    <cellStyle name="Comma 15 2" xfId="179"/>
    <cellStyle name="Comma 16" xfId="180"/>
    <cellStyle name="Comma 17" xfId="181"/>
    <cellStyle name="Comma 18" xfId="182"/>
    <cellStyle name="Comma 19" xfId="183"/>
    <cellStyle name="Comma 2" xfId="184"/>
    <cellStyle name="Comma 2 2" xfId="185"/>
    <cellStyle name="Comma 2 2 10" xfId="186"/>
    <cellStyle name="Comma 2 2 11" xfId="187"/>
    <cellStyle name="Comma 2 2 2" xfId="188"/>
    <cellStyle name="Comma 2 2 2 2" xfId="189"/>
    <cellStyle name="Comma 2 2 2 3" xfId="190"/>
    <cellStyle name="Comma 2 2 2 4" xfId="191"/>
    <cellStyle name="Comma 2 2 2 5" xfId="192"/>
    <cellStyle name="Comma 2 2 2 6" xfId="193"/>
    <cellStyle name="Comma 2 2 2 7" xfId="194"/>
    <cellStyle name="Comma 2 2 2_Sheet1" xfId="195"/>
    <cellStyle name="Comma 2 2 3" xfId="196"/>
    <cellStyle name="Comma 2 2 4" xfId="197"/>
    <cellStyle name="Comma 2 2 5" xfId="198"/>
    <cellStyle name="Comma 2 2 6" xfId="199"/>
    <cellStyle name="Comma 2 2 7" xfId="200"/>
    <cellStyle name="Comma 2 2 8" xfId="201"/>
    <cellStyle name="Comma 2 2 9" xfId="202"/>
    <cellStyle name="Comma 2 2_1298 - Livestock 2010" xfId="203"/>
    <cellStyle name="Comma 2 3" xfId="204"/>
    <cellStyle name="Comma 2 3 2" xfId="205"/>
    <cellStyle name="Comma 2 3 3" xfId="206"/>
    <cellStyle name="Comma 2 3 4" xfId="207"/>
    <cellStyle name="Comma 2 3 5" xfId="208"/>
    <cellStyle name="Comma 2 3 6" xfId="209"/>
    <cellStyle name="Comma 2 3 7" xfId="210"/>
    <cellStyle name="Comma 2 3_Sheet1" xfId="211"/>
    <cellStyle name="Comma 2 4" xfId="212"/>
    <cellStyle name="Comma 2 4 2" xfId="213"/>
    <cellStyle name="Comma 2 4 3" xfId="214"/>
    <cellStyle name="Comma 2 4 4" xfId="215"/>
    <cellStyle name="Comma 2 4 5" xfId="216"/>
    <cellStyle name="Comma 2 4 6" xfId="217"/>
    <cellStyle name="Comma 2 5" xfId="218"/>
    <cellStyle name="Comma 2 5 2" xfId="219"/>
    <cellStyle name="Comma 2 5 3" xfId="220"/>
    <cellStyle name="Comma 2 5 4" xfId="221"/>
    <cellStyle name="Comma 2 5 5" xfId="222"/>
    <cellStyle name="Comma 2 5 6" xfId="223"/>
    <cellStyle name="Comma 2 5 7" xfId="224"/>
    <cellStyle name="Comma 2 6" xfId="225"/>
    <cellStyle name="Comma 2 7" xfId="226"/>
    <cellStyle name="Comma 2 8" xfId="227"/>
    <cellStyle name="Comma 20" xfId="228"/>
    <cellStyle name="Comma 3" xfId="229"/>
    <cellStyle name="Comma 3 2" xfId="230"/>
    <cellStyle name="Comma 4" xfId="231"/>
    <cellStyle name="Comma 4 10" xfId="232"/>
    <cellStyle name="Comma 4 11" xfId="233"/>
    <cellStyle name="Comma 4 12" xfId="234"/>
    <cellStyle name="Comma 4 13" xfId="235"/>
    <cellStyle name="Comma 4 14" xfId="236"/>
    <cellStyle name="Comma 4 2" xfId="237"/>
    <cellStyle name="Comma 4 3" xfId="238"/>
    <cellStyle name="Comma 4 3 2" xfId="239"/>
    <cellStyle name="Comma 4 3 2 2" xfId="240"/>
    <cellStyle name="Comma 4 4" xfId="241"/>
    <cellStyle name="Comma 4 5" xfId="242"/>
    <cellStyle name="Comma 4 6" xfId="243"/>
    <cellStyle name="Comma 4 7" xfId="244"/>
    <cellStyle name="Comma 4 8" xfId="245"/>
    <cellStyle name="Comma 4 9" xfId="246"/>
    <cellStyle name="Comma 5" xfId="247"/>
    <cellStyle name="Comma 5 2" xfId="248"/>
    <cellStyle name="Comma 5 3" xfId="249"/>
    <cellStyle name="Comma 5 4" xfId="250"/>
    <cellStyle name="Comma 5 5" xfId="251"/>
    <cellStyle name="Comma 5 6" xfId="252"/>
    <cellStyle name="Comma 6" xfId="253"/>
    <cellStyle name="Comma 6 2" xfId="254"/>
    <cellStyle name="Comma 6 2 2" xfId="255"/>
    <cellStyle name="Comma 6 2 2 2" xfId="256"/>
    <cellStyle name="Comma 6 3" xfId="257"/>
    <cellStyle name="Comma 6 4" xfId="258"/>
    <cellStyle name="Comma 6 5" xfId="259"/>
    <cellStyle name="Comma 6 6" xfId="260"/>
    <cellStyle name="Comma 6 7" xfId="261"/>
    <cellStyle name="Comma 6 8" xfId="262"/>
    <cellStyle name="Comma 7" xfId="263"/>
    <cellStyle name="Comma 7 2" xfId="264"/>
    <cellStyle name="Comma 7 3" xfId="265"/>
    <cellStyle name="Comma 7 4" xfId="266"/>
    <cellStyle name="Comma 7 5" xfId="267"/>
    <cellStyle name="Comma 7 6" xfId="268"/>
    <cellStyle name="Comma 7 7" xfId="269"/>
    <cellStyle name="Comma 7 8" xfId="270"/>
    <cellStyle name="Comma 8" xfId="271"/>
    <cellStyle name="Comma 8 2" xfId="272"/>
    <cellStyle name="Comma 8 3" xfId="273"/>
    <cellStyle name="Comma 8 4" xfId="274"/>
    <cellStyle name="Comma 8 5" xfId="275"/>
    <cellStyle name="Comma 8 6" xfId="276"/>
    <cellStyle name="Comma 8_2012 Project Sheet FSL(1)" xfId="277"/>
    <cellStyle name="Comma 9" xfId="278"/>
    <cellStyle name="Comma 9 2" xfId="279"/>
    <cellStyle name="Comma 9 2 2" xfId="280"/>
    <cellStyle name="Comma 9 2 3" xfId="281"/>
    <cellStyle name="Comma 9 2 4" xfId="282"/>
    <cellStyle name="Comma 9 2 5" xfId="283"/>
    <cellStyle name="Comma 9 3" xfId="284"/>
    <cellStyle name="Comma 9 4" xfId="285"/>
    <cellStyle name="Comma 9 5" xfId="286"/>
    <cellStyle name="Comma 9 6" xfId="287"/>
    <cellStyle name="Controlecel" xfId="288"/>
    <cellStyle name="Currency 2" xfId="289"/>
    <cellStyle name="Currency 2 2" xfId="290"/>
    <cellStyle name="Currency 2 3" xfId="291"/>
    <cellStyle name="Currency 2 4" xfId="292"/>
    <cellStyle name="Currency 2 5" xfId="293"/>
    <cellStyle name="Currency 2 6" xfId="294"/>
    <cellStyle name="Currency 3" xfId="295"/>
    <cellStyle name="Currency 3 2" xfId="296"/>
    <cellStyle name="Currency 3 2 2" xfId="297"/>
    <cellStyle name="Currency 3 2 2 2" xfId="298"/>
    <cellStyle name="Currency 3 3" xfId="299"/>
    <cellStyle name="Currency 3 4" xfId="300"/>
    <cellStyle name="Currency 3 5" xfId="301"/>
    <cellStyle name="Currency 3 6" xfId="302"/>
    <cellStyle name="Currency 3 7" xfId="303"/>
    <cellStyle name="Currency 3 8" xfId="304"/>
    <cellStyle name="Currency 3 9" xfId="305"/>
    <cellStyle name="Currency 4" xfId="306"/>
    <cellStyle name="Currency 4 2" xfId="307"/>
    <cellStyle name="Currency 4 2 2" xfId="308"/>
    <cellStyle name="Currency 4 2 3" xfId="309"/>
    <cellStyle name="Currency 4 2 4" xfId="310"/>
    <cellStyle name="Currency 4 2 5" xfId="311"/>
    <cellStyle name="Currency 4 3" xfId="312"/>
    <cellStyle name="Currency 4 4" xfId="313"/>
    <cellStyle name="Currency 4 5" xfId="314"/>
    <cellStyle name="Currency 4 6" xfId="315"/>
    <cellStyle name="Currency 4 7" xfId="316"/>
    <cellStyle name="Currency 5" xfId="317"/>
    <cellStyle name="Currency 5 2" xfId="318"/>
    <cellStyle name="Currency 5 2 2" xfId="319"/>
    <cellStyle name="Currency 5 2 3" xfId="320"/>
    <cellStyle name="Currency 5 2 4" xfId="321"/>
    <cellStyle name="Currency 5 2 5" xfId="322"/>
    <cellStyle name="Currency 5 3" xfId="323"/>
    <cellStyle name="Currency 5 4" xfId="324"/>
    <cellStyle name="Currency 5 5" xfId="325"/>
    <cellStyle name="Currency 5 6" xfId="326"/>
    <cellStyle name="Euro" xfId="327"/>
    <cellStyle name="Explanatory Text 2" xfId="328"/>
    <cellStyle name="Explanatory Text 2 2" xfId="329"/>
    <cellStyle name="Explanatory Text 3" xfId="330"/>
    <cellStyle name="Explanatory Text 4" xfId="331"/>
    <cellStyle name="Explanatory Text 5" xfId="332"/>
    <cellStyle name="Gekoppelde cel" xfId="333"/>
    <cellStyle name="Goed" xfId="334"/>
    <cellStyle name="Good 2" xfId="335"/>
    <cellStyle name="Good 2 2" xfId="336"/>
    <cellStyle name="Good 3" xfId="337"/>
    <cellStyle name="Good 4" xfId="338"/>
    <cellStyle name="Good 5" xfId="339"/>
    <cellStyle name="Heading 1 2" xfId="340"/>
    <cellStyle name="Heading 1 2 2" xfId="341"/>
    <cellStyle name="Heading 1 3" xfId="342"/>
    <cellStyle name="Heading 1 4" xfId="343"/>
    <cellStyle name="Heading 1 5" xfId="344"/>
    <cellStyle name="Heading 2 2" xfId="345"/>
    <cellStyle name="Heading 2 2 2" xfId="346"/>
    <cellStyle name="Heading 2 3" xfId="347"/>
    <cellStyle name="Heading 2 4" xfId="348"/>
    <cellStyle name="Heading 2 5" xfId="349"/>
    <cellStyle name="Heading 3 2" xfId="350"/>
    <cellStyle name="Heading 3 2 2" xfId="351"/>
    <cellStyle name="Heading 3 2 2 2" xfId="352"/>
    <cellStyle name="Heading 3 2 3" xfId="353"/>
    <cellStyle name="Heading 3 2 4" xfId="354"/>
    <cellStyle name="Heading 3 2 5" xfId="355"/>
    <cellStyle name="Heading 3 3" xfId="356"/>
    <cellStyle name="Heading 3 3 2" xfId="357"/>
    <cellStyle name="Heading 3 3 3" xfId="358"/>
    <cellStyle name="Heading 3 3 4" xfId="359"/>
    <cellStyle name="Heading 3 3 5" xfId="360"/>
    <cellStyle name="Heading 3 4" xfId="361"/>
    <cellStyle name="Heading 3 4 2" xfId="362"/>
    <cellStyle name="Heading 3 4 3" xfId="363"/>
    <cellStyle name="Heading 3 4 4" xfId="364"/>
    <cellStyle name="Heading 3 4 5" xfId="365"/>
    <cellStyle name="Heading 3 5" xfId="366"/>
    <cellStyle name="Heading 3 5 2" xfId="367"/>
    <cellStyle name="Heading 3 5 3" xfId="368"/>
    <cellStyle name="Heading 3 5 4" xfId="369"/>
    <cellStyle name="Heading 3 5 5" xfId="370"/>
    <cellStyle name="Heading 3 6" xfId="371"/>
    <cellStyle name="Heading 4 2" xfId="372"/>
    <cellStyle name="Heading 4 2 2" xfId="373"/>
    <cellStyle name="Heading 4 3" xfId="374"/>
    <cellStyle name="Heading 4 4" xfId="375"/>
    <cellStyle name="Heading 4 5" xfId="376"/>
    <cellStyle name="Hyperlink" xfId="647" builtinId="8"/>
    <cellStyle name="Hyperlink 2" xfId="377"/>
    <cellStyle name="Input 2" xfId="378"/>
    <cellStyle name="Input 2 2" xfId="379"/>
    <cellStyle name="Input 3" xfId="380"/>
    <cellStyle name="Input 4" xfId="381"/>
    <cellStyle name="Input 5" xfId="382"/>
    <cellStyle name="Invoer" xfId="383"/>
    <cellStyle name="Kop 1" xfId="384"/>
    <cellStyle name="Kop 2" xfId="385"/>
    <cellStyle name="Kop 3" xfId="386"/>
    <cellStyle name="Kop 4" xfId="387"/>
    <cellStyle name="Linked Cell 2" xfId="388"/>
    <cellStyle name="Linked Cell 2 2" xfId="389"/>
    <cellStyle name="Linked Cell 3" xfId="390"/>
    <cellStyle name="Linked Cell 4" xfId="391"/>
    <cellStyle name="Linked Cell 5" xfId="392"/>
    <cellStyle name="Millares [0]_FER y Adelanto Efectivo form" xfId="393"/>
    <cellStyle name="Neutraal" xfId="394"/>
    <cellStyle name="Neutral 2" xfId="395"/>
    <cellStyle name="Neutral 2 2" xfId="396"/>
    <cellStyle name="Neutral 3" xfId="397"/>
    <cellStyle name="Neutral 4" xfId="398"/>
    <cellStyle name="Neutral 5" xfId="399"/>
    <cellStyle name="Normal" xfId="0" builtinId="0"/>
    <cellStyle name="Normal 10" xfId="400"/>
    <cellStyle name="Normal 10 2" xfId="401"/>
    <cellStyle name="Normal 11" xfId="402"/>
    <cellStyle name="Normal 11 2" xfId="403"/>
    <cellStyle name="Normal 12" xfId="404"/>
    <cellStyle name="Normal 12 2" xfId="405"/>
    <cellStyle name="Normal 12 3" xfId="406"/>
    <cellStyle name="Normal 12 4" xfId="407"/>
    <cellStyle name="Normal 12 5" xfId="408"/>
    <cellStyle name="Normal 12 6" xfId="409"/>
    <cellStyle name="Normal 13" xfId="410"/>
    <cellStyle name="Normal 14" xfId="411"/>
    <cellStyle name="Normal 15" xfId="412"/>
    <cellStyle name="Normal 15 2" xfId="413"/>
    <cellStyle name="Normal 15 3" xfId="414"/>
    <cellStyle name="Normal 15 4" xfId="415"/>
    <cellStyle name="Normal 15 5" xfId="416"/>
    <cellStyle name="Normal 15 6" xfId="417"/>
    <cellStyle name="Normal 16" xfId="418"/>
    <cellStyle name="Normal 16 2" xfId="419"/>
    <cellStyle name="Normal 16 3" xfId="420"/>
    <cellStyle name="Normal 16 4" xfId="421"/>
    <cellStyle name="Normal 16 5" xfId="422"/>
    <cellStyle name="Normal 16 6" xfId="423"/>
    <cellStyle name="Normal 17" xfId="424"/>
    <cellStyle name="Normal 18" xfId="425"/>
    <cellStyle name="Normal 19" xfId="426"/>
    <cellStyle name="Normal 19 3" xfId="427"/>
    <cellStyle name="Normal 2" xfId="428"/>
    <cellStyle name="Normal 2 10" xfId="429"/>
    <cellStyle name="Normal 2 11" xfId="430"/>
    <cellStyle name="Normal 2 12" xfId="431"/>
    <cellStyle name="Normal 2 13" xfId="432"/>
    <cellStyle name="Normal 2 14" xfId="433"/>
    <cellStyle name="Normal 2 15" xfId="434"/>
    <cellStyle name="Normal 2 16" xfId="435"/>
    <cellStyle name="Normal 2 17" xfId="436"/>
    <cellStyle name="Normal 2 18" xfId="437"/>
    <cellStyle name="Normal 2 19" xfId="438"/>
    <cellStyle name="Normal 2 2" xfId="439"/>
    <cellStyle name="Normal 2 2 2" xfId="440"/>
    <cellStyle name="Normal 2 2 3" xfId="441"/>
    <cellStyle name="Normal 2 2 4" xfId="442"/>
    <cellStyle name="Normal 2 2 5" xfId="443"/>
    <cellStyle name="Normal 2 2 6" xfId="444"/>
    <cellStyle name="Normal 2 2 7" xfId="445"/>
    <cellStyle name="Normal 2 2_Sheet1" xfId="446"/>
    <cellStyle name="Normal 2 3" xfId="447"/>
    <cellStyle name="Normal 2 3 2" xfId="448"/>
    <cellStyle name="Normal 2 3 3" xfId="449"/>
    <cellStyle name="Normal 2 3 4" xfId="450"/>
    <cellStyle name="Normal 2 3 5" xfId="451"/>
    <cellStyle name="Normal 2 3 6" xfId="452"/>
    <cellStyle name="Normal 2 3 7" xfId="453"/>
    <cellStyle name="Normal 2 4" xfId="454"/>
    <cellStyle name="Normal 2 5" xfId="455"/>
    <cellStyle name="Normal 2 6" xfId="456"/>
    <cellStyle name="Normal 2 7" xfId="457"/>
    <cellStyle name="Normal 2 8" xfId="458"/>
    <cellStyle name="Normal 2 9" xfId="459"/>
    <cellStyle name="Normal 2_1298 - Livestock 2010" xfId="460"/>
    <cellStyle name="Normal 20" xfId="461"/>
    <cellStyle name="Normal 21" xfId="462"/>
    <cellStyle name="Normal 22" xfId="463"/>
    <cellStyle name="Normal 3" xfId="464"/>
    <cellStyle name="Normal 3 2" xfId="465"/>
    <cellStyle name="Normal 3 2 2" xfId="466"/>
    <cellStyle name="Normal 3 3" xfId="467"/>
    <cellStyle name="Normal 3 3 2" xfId="468"/>
    <cellStyle name="Normal 3 3 2 2" xfId="469"/>
    <cellStyle name="Normal 3 3 2 2 2" xfId="470"/>
    <cellStyle name="Normal 3 3 2 2 3" xfId="471"/>
    <cellStyle name="Normal 3 3 2 2 4" xfId="472"/>
    <cellStyle name="Normal 3 3 2 2 5" xfId="473"/>
    <cellStyle name="Normal 3 3 2 3" xfId="474"/>
    <cellStyle name="Normal 3 3 2 4" xfId="475"/>
    <cellStyle name="Normal 3 3 2 5" xfId="476"/>
    <cellStyle name="Normal 3 3 2 6" xfId="477"/>
    <cellStyle name="Normal 3 3 3" xfId="478"/>
    <cellStyle name="Normal 3 3 3 2" xfId="479"/>
    <cellStyle name="Normal 3 3 3 3" xfId="480"/>
    <cellStyle name="Normal 3 3 3 4" xfId="481"/>
    <cellStyle name="Normal 3 3 3 5" xfId="482"/>
    <cellStyle name="Normal 3 3 4" xfId="483"/>
    <cellStyle name="Normal 3 3 4 2" xfId="484"/>
    <cellStyle name="Normal 3 3 5" xfId="485"/>
    <cellStyle name="Normal 3 3 5 2" xfId="486"/>
    <cellStyle name="Normal 3 3 6" xfId="487"/>
    <cellStyle name="Normal 3 3 7" xfId="488"/>
    <cellStyle name="Normal 3 3 7 2" xfId="489"/>
    <cellStyle name="Normal 3 3 8" xfId="490"/>
    <cellStyle name="Normal 3 3 9" xfId="491"/>
    <cellStyle name="Normal 3 4" xfId="492"/>
    <cellStyle name="Normal 3 5" xfId="493"/>
    <cellStyle name="Normal 3 6" xfId="494"/>
    <cellStyle name="Normal 3 7" xfId="495"/>
    <cellStyle name="Normal 3 8" xfId="496"/>
    <cellStyle name="Normal 3 9" xfId="497"/>
    <cellStyle name="Normal 3_Sheet1" xfId="498"/>
    <cellStyle name="Normal 4" xfId="499"/>
    <cellStyle name="Normal 4 2" xfId="500"/>
    <cellStyle name="Normal 4_Sheet1" xfId="501"/>
    <cellStyle name="Normal 5" xfId="502"/>
    <cellStyle name="Normal 5 2" xfId="503"/>
    <cellStyle name="Normal 5 2 2" xfId="504"/>
    <cellStyle name="Normal 5 2 2 2" xfId="505"/>
    <cellStyle name="Normal 5 3" xfId="506"/>
    <cellStyle name="Normal 5 4" xfId="507"/>
    <cellStyle name="Normal 5 4 2" xfId="508"/>
    <cellStyle name="Normal 5 5" xfId="509"/>
    <cellStyle name="Normal 5 6" xfId="510"/>
    <cellStyle name="Normal 5 7" xfId="511"/>
    <cellStyle name="Normal 5_2012 Project Sheet FSL(1)" xfId="512"/>
    <cellStyle name="Normal 6" xfId="513"/>
    <cellStyle name="Normal 6 2" xfId="514"/>
    <cellStyle name="Normal 6 2 2" xfId="515"/>
    <cellStyle name="Normal 6 2 3" xfId="516"/>
    <cellStyle name="Normal 6 2 4" xfId="517"/>
    <cellStyle name="Normal 6 2 5" xfId="518"/>
    <cellStyle name="Normal 6 2 6" xfId="519"/>
    <cellStyle name="Normal 6 3" xfId="520"/>
    <cellStyle name="Normal 6 4" xfId="521"/>
    <cellStyle name="Normal 6 5" xfId="522"/>
    <cellStyle name="Normal 6 6" xfId="523"/>
    <cellStyle name="Normal 6 7" xfId="524"/>
    <cellStyle name="Normal 6 8" xfId="525"/>
    <cellStyle name="Normal 6_2012 Project Sheet FSL(1)" xfId="526"/>
    <cellStyle name="Normal 7" xfId="527"/>
    <cellStyle name="Normal 7 2" xfId="528"/>
    <cellStyle name="Normal 7 2 2" xfId="529"/>
    <cellStyle name="Normal 7 2 3" xfId="530"/>
    <cellStyle name="Normal 7 2 4" xfId="531"/>
    <cellStyle name="Normal 7 2 5" xfId="532"/>
    <cellStyle name="Normal 7 3" xfId="533"/>
    <cellStyle name="Normal 7 4" xfId="534"/>
    <cellStyle name="Normal 7 5" xfId="535"/>
    <cellStyle name="Normal 7 6" xfId="536"/>
    <cellStyle name="Normal 8" xfId="537"/>
    <cellStyle name="Normal 8 2" xfId="538"/>
    <cellStyle name="Normal 8 2 2" xfId="539"/>
    <cellStyle name="Normal 8 2 3" xfId="540"/>
    <cellStyle name="Normal 8 2 4" xfId="541"/>
    <cellStyle name="Normal 8 2 5" xfId="542"/>
    <cellStyle name="Normal 8 3" xfId="543"/>
    <cellStyle name="Normal 8 4" xfId="544"/>
    <cellStyle name="Normal 8 5" xfId="545"/>
    <cellStyle name="Normal 8 6" xfId="546"/>
    <cellStyle name="Normal 8 7" xfId="547"/>
    <cellStyle name="Normal 9" xfId="548"/>
    <cellStyle name="Normal 9 2" xfId="549"/>
    <cellStyle name="Normal 9 3" xfId="550"/>
    <cellStyle name="Note 2" xfId="551"/>
    <cellStyle name="Note 2 2" xfId="552"/>
    <cellStyle name="Note 3" xfId="553"/>
    <cellStyle name="Note 4" xfId="554"/>
    <cellStyle name="Note 5" xfId="555"/>
    <cellStyle name="Note 6" xfId="556"/>
    <cellStyle name="Note 7" xfId="557"/>
    <cellStyle name="Note 8" xfId="558"/>
    <cellStyle name="Note 9" xfId="559"/>
    <cellStyle name="Notitie" xfId="560"/>
    <cellStyle name="Number" xfId="561"/>
    <cellStyle name="Number 10" xfId="562"/>
    <cellStyle name="Number 11" xfId="563"/>
    <cellStyle name="Number 12" xfId="564"/>
    <cellStyle name="Number 13" xfId="565"/>
    <cellStyle name="Number 14" xfId="566"/>
    <cellStyle name="Number 2" xfId="567"/>
    <cellStyle name="Number 3" xfId="568"/>
    <cellStyle name="Number 4" xfId="569"/>
    <cellStyle name="Number 5" xfId="570"/>
    <cellStyle name="Number 6" xfId="571"/>
    <cellStyle name="Number 7" xfId="572"/>
    <cellStyle name="Number 8" xfId="573"/>
    <cellStyle name="Number 9" xfId="574"/>
    <cellStyle name="Number_BLANK" xfId="575"/>
    <cellStyle name="Ongeldig" xfId="576"/>
    <cellStyle name="Output 2" xfId="577"/>
    <cellStyle name="Output 2 2" xfId="578"/>
    <cellStyle name="Output 3" xfId="579"/>
    <cellStyle name="Output 4" xfId="580"/>
    <cellStyle name="Output 5" xfId="581"/>
    <cellStyle name="Percent 2" xfId="582"/>
    <cellStyle name="Percent 2 10" xfId="583"/>
    <cellStyle name="Percent 2 11" xfId="584"/>
    <cellStyle name="Percent 2 12" xfId="585"/>
    <cellStyle name="Percent 2 13" xfId="586"/>
    <cellStyle name="Percent 2 14" xfId="587"/>
    <cellStyle name="Percent 2 15" xfId="588"/>
    <cellStyle name="Percent 2 16" xfId="589"/>
    <cellStyle name="Percent 2 2" xfId="590"/>
    <cellStyle name="Percent 2 3" xfId="591"/>
    <cellStyle name="Percent 2 4" xfId="592"/>
    <cellStyle name="Percent 2 5" xfId="593"/>
    <cellStyle name="Percent 2 6" xfId="594"/>
    <cellStyle name="Percent 2 7" xfId="595"/>
    <cellStyle name="Percent 2 8" xfId="596"/>
    <cellStyle name="Percent 2 9" xfId="597"/>
    <cellStyle name="Percent 2_Sheet1" xfId="598"/>
    <cellStyle name="Percent 3" xfId="599"/>
    <cellStyle name="Percent 3 2" xfId="600"/>
    <cellStyle name="Percent 3 3" xfId="601"/>
    <cellStyle name="Percent 3 4" xfId="602"/>
    <cellStyle name="Percent 3 5" xfId="603"/>
    <cellStyle name="Percent 3 6" xfId="604"/>
    <cellStyle name="Percent 3 7" xfId="605"/>
    <cellStyle name="Percent 3 8" xfId="606"/>
    <cellStyle name="Percent 4" xfId="607"/>
    <cellStyle name="Percent 4 2" xfId="608"/>
    <cellStyle name="Percent 4 3" xfId="609"/>
    <cellStyle name="Percent 4 4" xfId="610"/>
    <cellStyle name="Percent 4 5" xfId="611"/>
    <cellStyle name="Percent 4 6" xfId="612"/>
    <cellStyle name="Percent 4 7" xfId="613"/>
    <cellStyle name="Percent 5" xfId="614"/>
    <cellStyle name="Percent 5 2" xfId="615"/>
    <cellStyle name="Percent 5 2 2" xfId="616"/>
    <cellStyle name="Percent 5 2 3" xfId="617"/>
    <cellStyle name="Percent 5 2 4" xfId="618"/>
    <cellStyle name="Percent 5 2 5" xfId="619"/>
    <cellStyle name="Percent 5 3" xfId="620"/>
    <cellStyle name="Percent 5 4" xfId="621"/>
    <cellStyle name="Percent 5 5" xfId="622"/>
    <cellStyle name="Percent 5 6" xfId="623"/>
    <cellStyle name="Percent 6" xfId="624"/>
    <cellStyle name="Percent 7" xfId="625"/>
    <cellStyle name="Percent 8" xfId="626"/>
    <cellStyle name="Titel" xfId="627"/>
    <cellStyle name="Title 2" xfId="628"/>
    <cellStyle name="Title 2 2" xfId="629"/>
    <cellStyle name="Title 3" xfId="630"/>
    <cellStyle name="Title 4" xfId="631"/>
    <cellStyle name="Title 5" xfId="632"/>
    <cellStyle name="Totaal" xfId="633"/>
    <cellStyle name="Total 2" xfId="634"/>
    <cellStyle name="Total 2 2" xfId="635"/>
    <cellStyle name="Total 3" xfId="636"/>
    <cellStyle name="Total 4" xfId="637"/>
    <cellStyle name="Total 5" xfId="638"/>
    <cellStyle name="Uitvoer" xfId="639"/>
    <cellStyle name="Verklarende tekst" xfId="640"/>
    <cellStyle name="Waarschuwingstekst" xfId="641"/>
    <cellStyle name="Warning Text 2" xfId="642"/>
    <cellStyle name="Warning Text 2 2" xfId="643"/>
    <cellStyle name="Warning Text 3" xfId="644"/>
    <cellStyle name="Warning Text 4" xfId="645"/>
    <cellStyle name="Warning Text 5" xfId="646"/>
  </cellStyles>
  <dxfs count="0"/>
  <tableStyles count="0" defaultTableStyle="TableStyleMedium2" defaultPivotStyle="PivotStyleLight16"/>
  <colors>
    <mruColors>
      <color rgb="FFECF6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1</xdr:row>
      <xdr:rowOff>38100</xdr:rowOff>
    </xdr:from>
    <xdr:to>
      <xdr:col>1</xdr:col>
      <xdr:colOff>1264920</xdr:colOff>
      <xdr:row>3</xdr:row>
      <xdr:rowOff>152400</xdr:rowOff>
    </xdr:to>
    <xdr:pic>
      <xdr:nvPicPr>
        <xdr:cNvPr id="4" name="Picture 3" descr="new SP logo">
          <a:extLst>
            <a:ext uri="{FF2B5EF4-FFF2-40B4-BE49-F238E27FC236}">
              <a16:creationId xmlns:a16="http://schemas.microsoft.com/office/drawing/2014/main" id="{09277BE9-C95E-41E8-8E82-3782C4B7FD7D}"/>
            </a:ext>
          </a:extLst>
        </xdr:cNvPr>
        <xdr:cNvPicPr/>
      </xdr:nvPicPr>
      <xdr:blipFill>
        <a:blip xmlns:r="http://schemas.openxmlformats.org/officeDocument/2006/relationships" r:embed="rId1" cstate="print">
          <a:clrChange>
            <a:clrFrom>
              <a:srgbClr val="FFFFFF"/>
            </a:clrFrom>
            <a:clrTo>
              <a:srgbClr val="FFFFFF">
                <a:alpha val="0"/>
              </a:srgbClr>
            </a:clrTo>
          </a:clrChange>
          <a:duotone>
            <a:prstClr val="black"/>
            <a:schemeClr val="accent3">
              <a:lumMod val="60000"/>
              <a:lumOff val="40000"/>
              <a:tint val="45000"/>
              <a:satMod val="400000"/>
            </a:schemeClr>
          </a:duotone>
        </a:blip>
        <a:srcRect/>
        <a:stretch>
          <a:fillRect/>
        </a:stretch>
      </xdr:blipFill>
      <xdr:spPr bwMode="auto">
        <a:xfrm>
          <a:off x="57150" y="205740"/>
          <a:ext cx="1428750" cy="48006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AppData/Roaming/Microsoft/Excel/BUDGETS/Transitional%20Oct%2022%20edit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Outlook/74LOCMV9/Transitional%20Oct%2022%20edit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iberia%202014-2016/Liberia%20Logistics/Procurement%20Forms,%20Trackers,%20Reports/Greece%20Logs/Liberia%20Logistics/Monrovia%20Logistics/Monrovia%20Procurement%20Tracker/Procurement%20Tracker%208.28.1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P%20N%20Sudan/WFP/SP-FLA%20BUDGET%20%20Jan-June%2020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cuments/Book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99 12 (2)"/>
      <sheetName val="4482 12"/>
      <sheetName val="4482 12 Budget Narrative"/>
      <sheetName val="2084 11"/>
      <sheetName val="2084 12"/>
      <sheetName val="2084 12 Budget Narrative"/>
      <sheetName val="399 11"/>
      <sheetName val="399 12"/>
      <sheetName val="399 12 Budget Narrative"/>
      <sheetName val="Calculation Combo"/>
      <sheetName val="Object Summary"/>
      <sheetName val="DV"/>
      <sheetName val="Sheet2"/>
      <sheetName val="Sheet1"/>
      <sheetName val="Active Projects"/>
      <sheetName val="Speedkeys Alternative"/>
      <sheetName val="Speedkeys"/>
    </sheetNames>
    <sheetDataSet>
      <sheetData sheetId="0">
        <row r="1">
          <cell r="A1" t="str">
            <v>Nairobi 2011 2084 11</v>
          </cell>
        </row>
      </sheetData>
      <sheetData sheetId="1">
        <row r="1">
          <cell r="A1" t="str">
            <v>Nairobi 2011 2084 11</v>
          </cell>
        </row>
      </sheetData>
      <sheetData sheetId="2">
        <row r="1">
          <cell r="A1" t="str">
            <v>Nairobi 2011 2084 11</v>
          </cell>
        </row>
      </sheetData>
      <sheetData sheetId="3">
        <row r="1">
          <cell r="A1" t="str">
            <v>Nairobi 2011 2084 11</v>
          </cell>
        </row>
        <row r="2">
          <cell r="A2" t="str">
            <v>2084 11 - Sudan - Kauda Agroforestry to 2084 10 - Sudan - Kauda Enviromental Agro Forestry Project</v>
          </cell>
        </row>
        <row r="3">
          <cell r="A3" t="str">
            <v>2084 11 - Sudan - Nuba Environmental Education IHQ 11 to 2084 10 - 10 Environmental Education IHQ</v>
          </cell>
        </row>
        <row r="4">
          <cell r="A4" t="str">
            <v>Budget Dates: 1/1/2011 to 12/31/2011</v>
          </cell>
        </row>
        <row r="5">
          <cell r="A5" t="str">
            <v>Through 31 August 2011</v>
          </cell>
        </row>
        <row r="7">
          <cell r="A7" t="str">
            <v>Object</v>
          </cell>
          <cell r="B7" t="str">
            <v>Object Description</v>
          </cell>
          <cell r="C7" t="str">
            <v>2010 Budget</v>
          </cell>
          <cell r="D7" t="str">
            <v>2010 Total Expenses</v>
          </cell>
          <cell r="E7" t="str">
            <v>% Total 2010 Budget</v>
          </cell>
          <cell r="F7" t="str">
            <v>2011 Budget</v>
          </cell>
          <cell r="G7" t="str">
            <v>Actual Jan-11</v>
          </cell>
          <cell r="H7" t="str">
            <v>Actual Feb-11</v>
          </cell>
          <cell r="I7" t="str">
            <v>Actual Mar-11</v>
          </cell>
          <cell r="J7" t="str">
            <v>Actual Apr-11</v>
          </cell>
          <cell r="K7" t="str">
            <v>Actual May-11</v>
          </cell>
          <cell r="L7" t="str">
            <v>Actual Jun-11</v>
          </cell>
          <cell r="M7" t="str">
            <v>Actual Jul-11</v>
          </cell>
          <cell r="N7" t="str">
            <v>Actual Aug-11</v>
          </cell>
          <cell r="O7" t="str">
            <v>Est'd Sep-11</v>
          </cell>
          <cell r="P7" t="str">
            <v>Est'd Oct-11</v>
          </cell>
          <cell r="Q7" t="str">
            <v>Est'd Nov-11</v>
          </cell>
          <cell r="R7" t="str">
            <v>Est'd Dec-11</v>
          </cell>
          <cell r="S7" t="str">
            <v>2011 Est'd Total Expenses</v>
          </cell>
          <cell r="T7" t="str">
            <v>% Total 2011 Budget</v>
          </cell>
          <cell r="U7" t="str">
            <v>% spending increase 2010 to 2011</v>
          </cell>
          <cell r="V7" t="str">
            <v>Proposed 2012 Budget</v>
          </cell>
          <cell r="W7" t="str">
            <v>Actual Variance 2012 Budget vs 2011 Budget</v>
          </cell>
          <cell r="X7" t="str">
            <v>% Variance 2012 Budget vs 2011 Budget</v>
          </cell>
          <cell r="Y7" t="str">
            <v>Actual Variance 2012 Budget vs 2011 Expenses</v>
          </cell>
          <cell r="Z7" t="str">
            <v>% Variance 2012 Budget vs 2011 Expenses</v>
          </cell>
          <cell r="AA7" t="str">
            <v>Explanation &amp; Comments</v>
          </cell>
          <cell r="AB7" t="str">
            <v>IHQ Comments</v>
          </cell>
        </row>
        <row r="8">
          <cell r="A8" t="str">
            <v>61001</v>
          </cell>
          <cell r="B8" t="str">
            <v>Grants to Organizations – International</v>
          </cell>
        </row>
        <row r="9">
          <cell r="A9" t="str">
            <v>61040</v>
          </cell>
          <cell r="B9" t="str">
            <v>Grants to Individuals – International</v>
          </cell>
        </row>
        <row r="10">
          <cell r="A10" t="str">
            <v>61350</v>
          </cell>
          <cell r="B10" t="str">
            <v>Microfinance Loans &amp; Repayments</v>
          </cell>
        </row>
        <row r="11">
          <cell r="A11" t="str">
            <v>61500</v>
          </cell>
          <cell r="B11" t="str">
            <v>Emergency Shelter Materials</v>
          </cell>
        </row>
        <row r="12">
          <cell r="A12" t="str">
            <v>61530</v>
          </cell>
          <cell r="B12" t="str">
            <v>Non-Food Relief Items</v>
          </cell>
        </row>
        <row r="13">
          <cell r="A13" t="str">
            <v>61550</v>
          </cell>
          <cell r="B13" t="str">
            <v>Tools for Evangelism</v>
          </cell>
        </row>
        <row r="14">
          <cell r="A14" t="str">
            <v>62000</v>
          </cell>
          <cell r="B14" t="str">
            <v>Emergency Food</v>
          </cell>
        </row>
        <row r="15">
          <cell r="A15" t="str">
            <v>62005</v>
          </cell>
          <cell r="B15" t="str">
            <v>Emergency Water</v>
          </cell>
        </row>
        <row r="16">
          <cell r="A16" t="str">
            <v>62010</v>
          </cell>
          <cell r="B16" t="str">
            <v>Non Emergency Food and Water</v>
          </cell>
        </row>
        <row r="17">
          <cell r="A17" t="str">
            <v>62500</v>
          </cell>
          <cell r="B17" t="str">
            <v>Medical Materials, Equipment &amp; Supplies</v>
          </cell>
        </row>
        <row r="18">
          <cell r="A18" t="str">
            <v>62510</v>
          </cell>
          <cell r="B18" t="str">
            <v>Medicine</v>
          </cell>
        </row>
        <row r="19">
          <cell r="A19" t="str">
            <v>62600</v>
          </cell>
          <cell r="B19" t="str">
            <v>Project Materials &amp; Supplies</v>
          </cell>
        </row>
        <row r="20">
          <cell r="A20" t="str">
            <v>62650</v>
          </cell>
          <cell r="B20" t="str">
            <v>School Furnishings &amp;Supplies</v>
          </cell>
        </row>
        <row r="21">
          <cell r="A21" t="str">
            <v>62655</v>
          </cell>
          <cell r="B21" t="str">
            <v>Church Furnishings &amp; Supplies</v>
          </cell>
        </row>
        <row r="22">
          <cell r="A22" t="str">
            <v>62657</v>
          </cell>
          <cell r="B22" t="str">
            <v>Other Furnishings</v>
          </cell>
        </row>
        <row r="23">
          <cell r="A23" t="str">
            <v>63000</v>
          </cell>
          <cell r="B23" t="str">
            <v>Bibles, Christian Literature &amp; Materials</v>
          </cell>
        </row>
        <row r="24">
          <cell r="A24" t="str">
            <v>63010</v>
          </cell>
          <cell r="B24" t="str">
            <v>Training Costs</v>
          </cell>
        </row>
        <row r="25">
          <cell r="A25" t="str">
            <v>63100</v>
          </cell>
          <cell r="B25" t="str">
            <v>Promotional Costs</v>
          </cell>
        </row>
        <row r="26">
          <cell r="A26" t="str">
            <v>63200</v>
          </cell>
          <cell r="B26" t="str">
            <v>Beneficiary Transportaion</v>
          </cell>
        </row>
        <row r="27">
          <cell r="A27" t="str">
            <v>63300</v>
          </cell>
          <cell r="B27" t="str">
            <v>Assessment, Monitoring &amp; Evaluation</v>
          </cell>
        </row>
        <row r="28">
          <cell r="A28" t="str">
            <v>63500</v>
          </cell>
          <cell r="B28" t="str">
            <v>Cargo Shipment/Transport - Air</v>
          </cell>
        </row>
        <row r="29">
          <cell r="A29" t="str">
            <v>63510</v>
          </cell>
          <cell r="B29" t="str">
            <v>Cargo Shipment/Transport - Ocean</v>
          </cell>
        </row>
        <row r="30">
          <cell r="A30" t="str">
            <v>63515</v>
          </cell>
          <cell r="B30" t="str">
            <v>Cargo Shipment/Transport - Ground</v>
          </cell>
        </row>
        <row r="31">
          <cell r="A31" t="str">
            <v>64000</v>
          </cell>
          <cell r="B31" t="str">
            <v>Agricultural Costs</v>
          </cell>
        </row>
        <row r="32">
          <cell r="A32" t="str">
            <v>64100</v>
          </cell>
          <cell r="B32" t="str">
            <v>Livestock/Animals Costs</v>
          </cell>
        </row>
        <row r="33">
          <cell r="A33" t="str">
            <v>64500</v>
          </cell>
          <cell r="B33" t="str">
            <v>Water Filter Costs</v>
          </cell>
        </row>
        <row r="34">
          <cell r="A34" t="str">
            <v>64510</v>
          </cell>
          <cell r="B34" t="str">
            <v>Water System Costs</v>
          </cell>
        </row>
        <row r="35">
          <cell r="A35" t="str">
            <v>64520</v>
          </cell>
          <cell r="B35" t="str">
            <v>Sanitation &amp; Hygiene</v>
          </cell>
        </row>
        <row r="36">
          <cell r="A36" t="str">
            <v>65000</v>
          </cell>
          <cell r="B36" t="str">
            <v>Equipment Purchases</v>
          </cell>
        </row>
        <row r="37">
          <cell r="A37" t="str">
            <v>65005</v>
          </cell>
          <cell r="B37" t="str">
            <v>Vehicle Purchases</v>
          </cell>
        </row>
        <row r="38">
          <cell r="A38" t="str">
            <v>65150</v>
          </cell>
          <cell r="B38" t="str">
            <v>Construction Materials</v>
          </cell>
        </row>
        <row r="39">
          <cell r="A39" t="str">
            <v>65155</v>
          </cell>
          <cell r="B39" t="str">
            <v>Construction Tools, Supplies, &amp; Equipment</v>
          </cell>
        </row>
        <row r="40">
          <cell r="A40" t="str">
            <v>65165</v>
          </cell>
          <cell r="B40" t="str">
            <v>Sub-contractor Services</v>
          </cell>
        </row>
        <row r="41">
          <cell r="A41" t="str">
            <v>65170</v>
          </cell>
          <cell r="B41" t="str">
            <v>Construction Service Agreements</v>
          </cell>
        </row>
        <row r="42">
          <cell r="A42" t="str">
            <v>66100</v>
          </cell>
          <cell r="B42" t="str">
            <v>Ministry Gifts</v>
          </cell>
        </row>
        <row r="43">
          <cell r="A43" t="str">
            <v>72100</v>
          </cell>
          <cell r="B43" t="str">
            <v>Payroll - Other</v>
          </cell>
        </row>
        <row r="44">
          <cell r="A44" t="str">
            <v>72101</v>
          </cell>
          <cell r="B44" t="str">
            <v>Payroll - Security</v>
          </cell>
        </row>
        <row r="45">
          <cell r="A45" t="str">
            <v>72102</v>
          </cell>
          <cell r="B45" t="str">
            <v>Payroll - Housekeeping</v>
          </cell>
        </row>
        <row r="46">
          <cell r="A46" t="str">
            <v>72103</v>
          </cell>
          <cell r="B46" t="str">
            <v>Payroll - Administrative</v>
          </cell>
        </row>
        <row r="47">
          <cell r="A47" t="str">
            <v>72104</v>
          </cell>
          <cell r="B47" t="str">
            <v>Payroll - Logistics</v>
          </cell>
        </row>
        <row r="48">
          <cell r="A48" t="str">
            <v>72105</v>
          </cell>
          <cell r="B48" t="str">
            <v>Payroll - Interpreters</v>
          </cell>
        </row>
        <row r="49">
          <cell r="A49" t="str">
            <v>72106</v>
          </cell>
          <cell r="B49" t="str">
            <v>Payroll - Drivers</v>
          </cell>
        </row>
        <row r="50">
          <cell r="A50" t="str">
            <v>72107</v>
          </cell>
          <cell r="B50" t="str">
            <v>Payroll - Medical Staff</v>
          </cell>
        </row>
        <row r="51">
          <cell r="A51" t="str">
            <v>72108</v>
          </cell>
          <cell r="B51" t="str">
            <v>Payroll - Project Manager/Supervisor</v>
          </cell>
        </row>
        <row r="52">
          <cell r="A52" t="str">
            <v>72109</v>
          </cell>
          <cell r="B52" t="str">
            <v>Payroll - Trainer/Teacher</v>
          </cell>
        </row>
        <row r="53">
          <cell r="A53" t="str">
            <v>72110</v>
          </cell>
          <cell r="B53" t="str">
            <v>Payroll - General Labor</v>
          </cell>
        </row>
        <row r="54">
          <cell r="A54" t="str">
            <v>72111</v>
          </cell>
          <cell r="B54" t="str">
            <v>Payroll - Ministerial</v>
          </cell>
        </row>
        <row r="55">
          <cell r="A55" t="str">
            <v>72112</v>
          </cell>
          <cell r="B55" t="str">
            <v>Payroll - Skilled Labor</v>
          </cell>
        </row>
        <row r="56">
          <cell r="A56" t="str">
            <v>72200</v>
          </cell>
          <cell r="B56" t="str">
            <v>Non Payroll - Contract/Temporary Labor</v>
          </cell>
        </row>
        <row r="57">
          <cell r="A57" t="str">
            <v>72230</v>
          </cell>
          <cell r="B57" t="str">
            <v>Non - Payroll - Contracted Service for Security</v>
          </cell>
        </row>
        <row r="58">
          <cell r="A58" t="str">
            <v>72600</v>
          </cell>
          <cell r="B58" t="str">
            <v>National Staff Nontaxable Benefits</v>
          </cell>
        </row>
        <row r="59">
          <cell r="A59" t="str">
            <v>72601</v>
          </cell>
          <cell r="B59" t="str">
            <v>National Staff Taxable Benefits</v>
          </cell>
        </row>
        <row r="60">
          <cell r="A60" t="str">
            <v>72602</v>
          </cell>
          <cell r="B60" t="str">
            <v>Payroll Taxes</v>
          </cell>
        </row>
        <row r="61">
          <cell r="A61" t="str">
            <v>72717</v>
          </cell>
          <cell r="B61" t="str">
            <v>Ex-pat Nontaxable Benefits</v>
          </cell>
        </row>
        <row r="62">
          <cell r="A62" t="str">
            <v>72901</v>
          </cell>
          <cell r="B62" t="str">
            <v>Ex-pat Taxable Benefits</v>
          </cell>
        </row>
        <row r="63">
          <cell r="A63" t="str">
            <v>72970</v>
          </cell>
          <cell r="B63" t="str">
            <v>Employee Recruitment</v>
          </cell>
        </row>
        <row r="64">
          <cell r="A64" t="str">
            <v>73200</v>
          </cell>
          <cell r="B64" t="str">
            <v>Conferences/Meetings</v>
          </cell>
        </row>
        <row r="65">
          <cell r="A65" t="str">
            <v>73405</v>
          </cell>
          <cell r="B65" t="str">
            <v>Continuing Education</v>
          </cell>
        </row>
        <row r="66">
          <cell r="A66" t="str">
            <v>73502</v>
          </cell>
          <cell r="B66" t="str">
            <v>Vehicle - Maintenance, Equip &amp; Supplies</v>
          </cell>
        </row>
        <row r="67">
          <cell r="A67" t="str">
            <v>73503</v>
          </cell>
          <cell r="B67" t="str">
            <v>Vehicle - Fuel</v>
          </cell>
        </row>
        <row r="68">
          <cell r="A68" t="str">
            <v>73504</v>
          </cell>
          <cell r="B68" t="str">
            <v>Vehicle - Insurance</v>
          </cell>
        </row>
        <row r="69">
          <cell r="A69" t="str">
            <v>73551</v>
          </cell>
          <cell r="B69" t="str">
            <v>Aircraft - Maintenance</v>
          </cell>
        </row>
        <row r="70">
          <cell r="A70" t="str">
            <v>73552</v>
          </cell>
          <cell r="B70" t="str">
            <v>Aircraft - Fuel</v>
          </cell>
        </row>
        <row r="71">
          <cell r="A71" t="str">
            <v>73553</v>
          </cell>
          <cell r="B71" t="str">
            <v>Aircraft - Equipment &amp; Supplies</v>
          </cell>
        </row>
        <row r="72">
          <cell r="A72" t="str">
            <v>73554</v>
          </cell>
          <cell r="B72" t="str">
            <v>Aircraft - Insurance</v>
          </cell>
        </row>
        <row r="73">
          <cell r="A73" t="str">
            <v>73555</v>
          </cell>
          <cell r="B73" t="str">
            <v>Aircraft - Rentals</v>
          </cell>
        </row>
        <row r="74">
          <cell r="A74" t="str">
            <v>73556</v>
          </cell>
          <cell r="B74" t="str">
            <v>Aircraft - Miscellaneous</v>
          </cell>
        </row>
        <row r="75">
          <cell r="A75" t="str">
            <v>73571</v>
          </cell>
          <cell r="B75" t="str">
            <v>Travel - Airfare</v>
          </cell>
        </row>
        <row r="76">
          <cell r="A76" t="str">
            <v>73572</v>
          </cell>
          <cell r="B76" t="str">
            <v>Travel - Lodging</v>
          </cell>
        </row>
        <row r="77">
          <cell r="A77" t="str">
            <v>73573</v>
          </cell>
          <cell r="B77" t="str">
            <v>Travel - Mileage</v>
          </cell>
        </row>
        <row r="78">
          <cell r="A78" t="str">
            <v>73574</v>
          </cell>
          <cell r="B78" t="str">
            <v>Travel - Meals</v>
          </cell>
        </row>
        <row r="79">
          <cell r="A79" t="str">
            <v>73575</v>
          </cell>
          <cell r="B79" t="str">
            <v>Travel - Insurance</v>
          </cell>
        </row>
        <row r="80">
          <cell r="A80" t="str">
            <v>73576</v>
          </cell>
          <cell r="B80" t="str">
            <v>Travel - Other</v>
          </cell>
        </row>
        <row r="81">
          <cell r="A81" t="str">
            <v>73577</v>
          </cell>
          <cell r="B81" t="str">
            <v>Travel - Ground &amp; Water</v>
          </cell>
        </row>
        <row r="82">
          <cell r="A82" t="str">
            <v>73702</v>
          </cell>
          <cell r="B82" t="str">
            <v>Uniforms &amp; Clothing</v>
          </cell>
        </row>
        <row r="83">
          <cell r="A83" t="str">
            <v>73705</v>
          </cell>
          <cell r="B83" t="str">
            <v>Warehouse Equipment &amp; Supplies</v>
          </cell>
        </row>
        <row r="84">
          <cell r="A84" t="str">
            <v>73706</v>
          </cell>
          <cell r="B84" t="str">
            <v>House Equipment &amp; Supplies</v>
          </cell>
        </row>
        <row r="85">
          <cell r="A85" t="str">
            <v>73720</v>
          </cell>
          <cell r="B85" t="str">
            <v>Office Equipment</v>
          </cell>
        </row>
        <row r="86">
          <cell r="A86" t="str">
            <v>73725</v>
          </cell>
          <cell r="B86" t="str">
            <v>Office Supplies</v>
          </cell>
        </row>
        <row r="87">
          <cell r="A87" t="str">
            <v>73730</v>
          </cell>
          <cell r="B87" t="str">
            <v>Office Furniture</v>
          </cell>
        </row>
        <row r="88">
          <cell r="A88" t="str">
            <v>74101</v>
          </cell>
          <cell r="B88" t="str">
            <v>Local Landline Telephone Service</v>
          </cell>
        </row>
        <row r="89">
          <cell r="A89" t="str">
            <v>74103</v>
          </cell>
          <cell r="B89" t="str">
            <v>Wireless Communications</v>
          </cell>
        </row>
        <row r="90">
          <cell r="A90" t="str">
            <v>74104</v>
          </cell>
          <cell r="B90" t="str">
            <v>Internet Access</v>
          </cell>
        </row>
        <row r="91">
          <cell r="A91" t="str">
            <v>74106</v>
          </cell>
          <cell r="B91" t="str">
            <v>Satellite Phone</v>
          </cell>
        </row>
        <row r="92">
          <cell r="A92" t="str">
            <v>74301</v>
          </cell>
          <cell r="B92" t="str">
            <v>Postage/Freight - Regular</v>
          </cell>
        </row>
        <row r="93">
          <cell r="A93" t="str">
            <v>74302</v>
          </cell>
          <cell r="B93" t="str">
            <v>Postage/Freight - Expedited</v>
          </cell>
        </row>
        <row r="94">
          <cell r="A94" t="str">
            <v>74700</v>
          </cell>
          <cell r="B94" t="str">
            <v>Membership, Dues, Fees</v>
          </cell>
        </row>
        <row r="95">
          <cell r="A95" t="str">
            <v>74800</v>
          </cell>
          <cell r="B95" t="str">
            <v>Professional Fees/Services</v>
          </cell>
        </row>
        <row r="96">
          <cell r="A96" t="str">
            <v>74900</v>
          </cell>
          <cell r="B96" t="str">
            <v>Publications/Subscriptions</v>
          </cell>
        </row>
        <row r="97">
          <cell r="A97" t="str">
            <v>75101</v>
          </cell>
          <cell r="B97" t="str">
            <v>Business Meals - Non Travel</v>
          </cell>
        </row>
        <row r="98">
          <cell r="A98" t="str">
            <v>75103</v>
          </cell>
          <cell r="B98" t="str">
            <v>Food Purchases - Ex-pat Staff</v>
          </cell>
        </row>
        <row r="99">
          <cell r="A99" t="str">
            <v>75104</v>
          </cell>
          <cell r="B99" t="str">
            <v>Kitchen Equipment and Supplies</v>
          </cell>
        </row>
        <row r="100">
          <cell r="A100" t="str">
            <v>75105</v>
          </cell>
          <cell r="B100" t="str">
            <v>Food Purchases - Staff</v>
          </cell>
        </row>
        <row r="101">
          <cell r="A101" t="str">
            <v>76101</v>
          </cell>
          <cell r="B101" t="str">
            <v>Rent/Lease Expense - House</v>
          </cell>
        </row>
        <row r="102">
          <cell r="A102" t="str">
            <v>76102</v>
          </cell>
          <cell r="B102" t="str">
            <v>Rent/Lease Expense - Office &amp; Warehouse</v>
          </cell>
        </row>
        <row r="103">
          <cell r="A103" t="str">
            <v>76103</v>
          </cell>
          <cell r="B103" t="str">
            <v>Temporary Facilities</v>
          </cell>
        </row>
        <row r="104">
          <cell r="A104" t="str">
            <v>76120</v>
          </cell>
          <cell r="B104" t="str">
            <v>Building Maintenance</v>
          </cell>
        </row>
        <row r="105">
          <cell r="A105" t="str">
            <v>76122</v>
          </cell>
          <cell r="B105" t="str">
            <v>Property &amp; Grounds Supplies</v>
          </cell>
        </row>
        <row r="106">
          <cell r="A106" t="str">
            <v>76130</v>
          </cell>
          <cell r="B106" t="str">
            <v>Groundskeeping Services</v>
          </cell>
        </row>
        <row r="107">
          <cell r="A107" t="str">
            <v>76135</v>
          </cell>
          <cell r="B107" t="str">
            <v>Facility Moving Expenses</v>
          </cell>
        </row>
        <row r="108">
          <cell r="A108" t="str">
            <v>76140</v>
          </cell>
          <cell r="B108" t="str">
            <v>Electricity</v>
          </cell>
        </row>
        <row r="109">
          <cell r="A109" t="str">
            <v>76141</v>
          </cell>
          <cell r="B109" t="str">
            <v>Gas &amp; Oil</v>
          </cell>
        </row>
        <row r="110">
          <cell r="A110" t="str">
            <v>76142</v>
          </cell>
          <cell r="B110" t="str">
            <v>Propane</v>
          </cell>
        </row>
        <row r="111">
          <cell r="A111" t="str">
            <v>76143</v>
          </cell>
          <cell r="B111" t="str">
            <v>Water &amp; Sewer</v>
          </cell>
        </row>
        <row r="112">
          <cell r="A112" t="str">
            <v>76144</v>
          </cell>
          <cell r="B112" t="str">
            <v>Security Systems</v>
          </cell>
        </row>
        <row r="113">
          <cell r="A113" t="str">
            <v>76145</v>
          </cell>
          <cell r="B113" t="str">
            <v>Generator Expenses</v>
          </cell>
        </row>
        <row r="114">
          <cell r="A114" t="str">
            <v>76146</v>
          </cell>
          <cell r="B114" t="str">
            <v>Trash Removal</v>
          </cell>
        </row>
        <row r="115">
          <cell r="A115" t="str">
            <v>76147</v>
          </cell>
          <cell r="B115" t="str">
            <v>Cable TV &amp; Satellite</v>
          </cell>
        </row>
        <row r="116">
          <cell r="A116" t="str">
            <v>76150</v>
          </cell>
          <cell r="B116" t="str">
            <v>Property Insurance</v>
          </cell>
        </row>
        <row r="117">
          <cell r="A117" t="str">
            <v>76500</v>
          </cell>
          <cell r="B117" t="str">
            <v>Taxes (Non-Payroll)</v>
          </cell>
        </row>
        <row r="118">
          <cell r="A118" t="str">
            <v>76600</v>
          </cell>
          <cell r="B118" t="str">
            <v>Equipment Rental</v>
          </cell>
        </row>
        <row r="119">
          <cell r="A119" t="str">
            <v>76601</v>
          </cell>
          <cell r="B119" t="str">
            <v>Equipment Maintenance &amp; Repair</v>
          </cell>
        </row>
        <row r="120">
          <cell r="A120" t="str">
            <v>77100</v>
          </cell>
          <cell r="B120" t="str">
            <v>Non-Employee Honoraria</v>
          </cell>
        </row>
        <row r="121">
          <cell r="A121" t="str">
            <v>77300</v>
          </cell>
          <cell r="B121" t="str">
            <v>Miscellaneous</v>
          </cell>
        </row>
        <row r="122">
          <cell r="A122" t="str">
            <v>77330</v>
          </cell>
          <cell r="B122" t="str">
            <v>Bank Charges</v>
          </cell>
        </row>
        <row r="123">
          <cell r="A123" t="str">
            <v>77350</v>
          </cell>
          <cell r="B123" t="str">
            <v>Currency Gain/Loss</v>
          </cell>
        </row>
        <row r="126">
          <cell r="B126" t="str">
            <v>Totals:</v>
          </cell>
        </row>
      </sheetData>
      <sheetData sheetId="4">
        <row r="1">
          <cell r="A1" t="str">
            <v>Nairobi 2011 2084 11</v>
          </cell>
        </row>
      </sheetData>
      <sheetData sheetId="5">
        <row r="1">
          <cell r="A1" t="str">
            <v>Nairobi 2011 399 11</v>
          </cell>
        </row>
      </sheetData>
      <sheetData sheetId="6">
        <row r="1">
          <cell r="A1" t="str">
            <v>Nairobi 2011 399 11</v>
          </cell>
        </row>
        <row r="2">
          <cell r="A2" t="str">
            <v>399 11 - Sudan - Kurmuk Hospital to 399 10 - Sudan - Kurmuk Hospital</v>
          </cell>
        </row>
        <row r="3">
          <cell r="A3" t="str">
            <v>399 11 - South Sudan -  Kurmuk Hospital  IHQ 11 to 399 10 - 10 Kurmuk Hospital IHQ</v>
          </cell>
        </row>
        <row r="4">
          <cell r="A4" t="str">
            <v>Budget Dates: 1/1/2011 to 12/31/2011</v>
          </cell>
        </row>
        <row r="5">
          <cell r="A5" t="str">
            <v>Through 31 August 2011</v>
          </cell>
        </row>
        <row r="7">
          <cell r="A7" t="str">
            <v>Object</v>
          </cell>
          <cell r="B7" t="str">
            <v>Object Description</v>
          </cell>
          <cell r="C7" t="str">
            <v>2010 Budget</v>
          </cell>
          <cell r="D7" t="str">
            <v>2010 Total Expenses</v>
          </cell>
          <cell r="E7" t="str">
            <v>% Total 2010 Budget</v>
          </cell>
          <cell r="F7" t="str">
            <v>2011 Budget</v>
          </cell>
          <cell r="G7" t="str">
            <v>Actual Jan-11</v>
          </cell>
          <cell r="H7" t="str">
            <v>Actual Feb-11</v>
          </cell>
          <cell r="I7" t="str">
            <v>Actual Mar-11</v>
          </cell>
          <cell r="J7" t="str">
            <v>Actual Apr-11</v>
          </cell>
          <cell r="K7" t="str">
            <v>Actual May-11</v>
          </cell>
          <cell r="L7" t="str">
            <v>Actual Jun-11</v>
          </cell>
          <cell r="M7" t="str">
            <v>Actual Jul-11</v>
          </cell>
          <cell r="N7" t="str">
            <v>Actual Aug-11</v>
          </cell>
          <cell r="O7" t="str">
            <v>Est'd Sep-11</v>
          </cell>
          <cell r="P7" t="str">
            <v>Est'd Oct-11</v>
          </cell>
          <cell r="Q7" t="str">
            <v>Est'd Nov-11</v>
          </cell>
          <cell r="R7" t="str">
            <v>Est'd Dec-11</v>
          </cell>
          <cell r="S7" t="str">
            <v>2011 Est'd Total Expenses</v>
          </cell>
          <cell r="T7" t="str">
            <v>% Total 2011 Budget</v>
          </cell>
          <cell r="U7" t="str">
            <v>% spending increase 2010 to 2011</v>
          </cell>
          <cell r="V7" t="str">
            <v>Proposed 2012 Budget</v>
          </cell>
          <cell r="W7" t="str">
            <v>Actual Variance 2012 Budget vs 2011 Budget</v>
          </cell>
          <cell r="X7" t="str">
            <v>% Variance 2012 Budget vs 2011 Budget</v>
          </cell>
          <cell r="Y7" t="str">
            <v>Actual Variance 2012 Budget vs 2011 Expenses</v>
          </cell>
          <cell r="Z7" t="str">
            <v>% Variance 2012 Budget vs 2011 Expenses</v>
          </cell>
          <cell r="AA7" t="str">
            <v>Explanation &amp; Comments</v>
          </cell>
          <cell r="AB7" t="str">
            <v>IHQ Comments</v>
          </cell>
        </row>
        <row r="8">
          <cell r="A8" t="str">
            <v>61001</v>
          </cell>
          <cell r="B8" t="str">
            <v>Grants to Organizations – International</v>
          </cell>
        </row>
        <row r="9">
          <cell r="A9" t="str">
            <v>61040</v>
          </cell>
          <cell r="B9" t="str">
            <v>Grants to Individuals – International</v>
          </cell>
        </row>
        <row r="10">
          <cell r="A10" t="str">
            <v>61350</v>
          </cell>
          <cell r="B10" t="str">
            <v>Microfinance Loans &amp; Repayments</v>
          </cell>
        </row>
        <row r="11">
          <cell r="A11" t="str">
            <v>61500</v>
          </cell>
          <cell r="B11" t="str">
            <v>Emergency Shelter Materials</v>
          </cell>
        </row>
        <row r="12">
          <cell r="A12" t="str">
            <v>61530</v>
          </cell>
          <cell r="B12" t="str">
            <v>Non-Food Relief Items</v>
          </cell>
        </row>
        <row r="13">
          <cell r="A13" t="str">
            <v>61550</v>
          </cell>
          <cell r="B13" t="str">
            <v>Tools for Evangelism</v>
          </cell>
        </row>
        <row r="14">
          <cell r="A14" t="str">
            <v>62000</v>
          </cell>
          <cell r="B14" t="str">
            <v>Emergency Food</v>
          </cell>
        </row>
        <row r="15">
          <cell r="A15" t="str">
            <v>62005</v>
          </cell>
          <cell r="B15" t="str">
            <v>Emergency Water</v>
          </cell>
        </row>
        <row r="16">
          <cell r="A16" t="str">
            <v>62010</v>
          </cell>
          <cell r="B16" t="str">
            <v>Non Emergency Food and Water</v>
          </cell>
        </row>
        <row r="17">
          <cell r="A17" t="str">
            <v>62500</v>
          </cell>
          <cell r="B17" t="str">
            <v>Medical Materials, Equipment &amp; Supplies</v>
          </cell>
        </row>
        <row r="18">
          <cell r="A18" t="str">
            <v>62510</v>
          </cell>
          <cell r="B18" t="str">
            <v>Medicine</v>
          </cell>
        </row>
        <row r="19">
          <cell r="A19" t="str">
            <v>62600</v>
          </cell>
          <cell r="B19" t="str">
            <v>Project Materials &amp; Supplies</v>
          </cell>
        </row>
        <row r="20">
          <cell r="A20" t="str">
            <v>62650</v>
          </cell>
          <cell r="B20" t="str">
            <v>School Furnishings &amp;Supplies</v>
          </cell>
        </row>
        <row r="21">
          <cell r="A21" t="str">
            <v>62655</v>
          </cell>
          <cell r="B21" t="str">
            <v>Church Furnishings &amp; Supplies</v>
          </cell>
        </row>
        <row r="22">
          <cell r="A22" t="str">
            <v>62657</v>
          </cell>
          <cell r="B22" t="str">
            <v>Other Furnishings</v>
          </cell>
        </row>
        <row r="23">
          <cell r="A23" t="str">
            <v>63000</v>
          </cell>
          <cell r="B23" t="str">
            <v>Bibles, Christian Literature &amp; Materials</v>
          </cell>
        </row>
        <row r="24">
          <cell r="A24" t="str">
            <v>63010</v>
          </cell>
          <cell r="B24" t="str">
            <v>Training Costs</v>
          </cell>
        </row>
        <row r="25">
          <cell r="A25" t="str">
            <v>63100</v>
          </cell>
          <cell r="B25" t="str">
            <v>Promotional Costs</v>
          </cell>
        </row>
        <row r="26">
          <cell r="A26" t="str">
            <v>63200</v>
          </cell>
          <cell r="B26" t="str">
            <v>Beneficiary Transportaion</v>
          </cell>
        </row>
        <row r="27">
          <cell r="A27" t="str">
            <v>63300</v>
          </cell>
          <cell r="B27" t="str">
            <v>Assessment, Monitoring &amp; Evaluation</v>
          </cell>
        </row>
        <row r="28">
          <cell r="A28" t="str">
            <v>63500</v>
          </cell>
          <cell r="B28" t="str">
            <v>Cargo Shipment/Transport - Air</v>
          </cell>
        </row>
        <row r="29">
          <cell r="A29" t="str">
            <v>63510</v>
          </cell>
          <cell r="B29" t="str">
            <v>Cargo Shipment/Transport - Ocean</v>
          </cell>
        </row>
        <row r="30">
          <cell r="A30" t="str">
            <v>63515</v>
          </cell>
          <cell r="B30" t="str">
            <v>Cargo Shipment/Transport - Ground</v>
          </cell>
        </row>
        <row r="31">
          <cell r="A31" t="str">
            <v>64000</v>
          </cell>
          <cell r="B31" t="str">
            <v>Agricultural Costs</v>
          </cell>
        </row>
        <row r="32">
          <cell r="A32" t="str">
            <v>64100</v>
          </cell>
          <cell r="B32" t="str">
            <v>Livestock/Animals Costs</v>
          </cell>
        </row>
        <row r="33">
          <cell r="A33" t="str">
            <v>64500</v>
          </cell>
          <cell r="B33" t="str">
            <v>Water Filter Costs</v>
          </cell>
        </row>
        <row r="34">
          <cell r="A34" t="str">
            <v>64510</v>
          </cell>
          <cell r="B34" t="str">
            <v>Water System Costs</v>
          </cell>
        </row>
        <row r="35">
          <cell r="A35" t="str">
            <v>64520</v>
          </cell>
          <cell r="B35" t="str">
            <v>Sanitation &amp; Hygiene</v>
          </cell>
        </row>
        <row r="36">
          <cell r="A36" t="str">
            <v>65000</v>
          </cell>
          <cell r="B36" t="str">
            <v>Equipment Purchases</v>
          </cell>
        </row>
        <row r="37">
          <cell r="A37" t="str">
            <v>65005</v>
          </cell>
          <cell r="B37" t="str">
            <v>Vehicle Purchases</v>
          </cell>
        </row>
        <row r="38">
          <cell r="A38" t="str">
            <v>65150</v>
          </cell>
          <cell r="B38" t="str">
            <v>Construction Materials</v>
          </cell>
        </row>
        <row r="39">
          <cell r="A39" t="str">
            <v>65155</v>
          </cell>
          <cell r="B39" t="str">
            <v>Construction Tools, Supplies, &amp; Equipment</v>
          </cell>
        </row>
        <row r="40">
          <cell r="A40" t="str">
            <v>65165</v>
          </cell>
          <cell r="B40" t="str">
            <v>Sub-contractor Services</v>
          </cell>
        </row>
        <row r="41">
          <cell r="A41" t="str">
            <v>65170</v>
          </cell>
          <cell r="B41" t="str">
            <v>Construction Service Agreements</v>
          </cell>
        </row>
        <row r="42">
          <cell r="A42" t="str">
            <v>66100</v>
          </cell>
          <cell r="B42" t="str">
            <v>Ministry Gifts</v>
          </cell>
        </row>
        <row r="43">
          <cell r="A43" t="str">
            <v>72100</v>
          </cell>
          <cell r="B43" t="str">
            <v>Payroll - Other</v>
          </cell>
        </row>
        <row r="44">
          <cell r="A44" t="str">
            <v>72101</v>
          </cell>
          <cell r="B44" t="str">
            <v>Payroll - Security</v>
          </cell>
        </row>
        <row r="45">
          <cell r="A45" t="str">
            <v>72102</v>
          </cell>
          <cell r="B45" t="str">
            <v>Payroll - Housekeeping</v>
          </cell>
        </row>
        <row r="46">
          <cell r="A46" t="str">
            <v>72103</v>
          </cell>
          <cell r="B46" t="str">
            <v>Payroll - Administrative</v>
          </cell>
        </row>
        <row r="47">
          <cell r="A47" t="str">
            <v>72104</v>
          </cell>
          <cell r="B47" t="str">
            <v>Payroll - Logistics</v>
          </cell>
        </row>
        <row r="48">
          <cell r="A48" t="str">
            <v>72105</v>
          </cell>
          <cell r="B48" t="str">
            <v>Payroll - Interpreters</v>
          </cell>
        </row>
        <row r="49">
          <cell r="A49" t="str">
            <v>72106</v>
          </cell>
          <cell r="B49" t="str">
            <v>Payroll - Drivers</v>
          </cell>
        </row>
        <row r="50">
          <cell r="A50" t="str">
            <v>72107</v>
          </cell>
          <cell r="B50" t="str">
            <v>Payroll - Medical Staff</v>
          </cell>
        </row>
        <row r="51">
          <cell r="A51" t="str">
            <v>72108</v>
          </cell>
          <cell r="B51" t="str">
            <v>Payroll - Project Manager/Supervisor</v>
          </cell>
        </row>
        <row r="52">
          <cell r="A52" t="str">
            <v>72109</v>
          </cell>
          <cell r="B52" t="str">
            <v>Payroll - Trainer/Teacher</v>
          </cell>
        </row>
        <row r="53">
          <cell r="A53" t="str">
            <v>72110</v>
          </cell>
          <cell r="B53" t="str">
            <v>Payroll - General Labor</v>
          </cell>
        </row>
        <row r="54">
          <cell r="A54" t="str">
            <v>72111</v>
          </cell>
          <cell r="B54" t="str">
            <v>Payroll - Ministerial</v>
          </cell>
        </row>
        <row r="55">
          <cell r="A55" t="str">
            <v>72112</v>
          </cell>
          <cell r="B55" t="str">
            <v>Payroll - Skilled Labor</v>
          </cell>
        </row>
        <row r="56">
          <cell r="A56" t="str">
            <v>72200</v>
          </cell>
          <cell r="B56" t="str">
            <v>Non Payroll - Contract/Temporary Labor</v>
          </cell>
        </row>
        <row r="57">
          <cell r="A57" t="str">
            <v>72230</v>
          </cell>
          <cell r="B57" t="str">
            <v>Non - Payroll - Contracted Service for Security</v>
          </cell>
        </row>
        <row r="58">
          <cell r="A58" t="str">
            <v>72600</v>
          </cell>
          <cell r="B58" t="str">
            <v>National Staff Nontaxable Benefits</v>
          </cell>
        </row>
        <row r="59">
          <cell r="A59" t="str">
            <v>72601</v>
          </cell>
          <cell r="B59" t="str">
            <v>National Staff Taxable Benefits</v>
          </cell>
        </row>
        <row r="60">
          <cell r="A60" t="str">
            <v>72602</v>
          </cell>
          <cell r="B60" t="str">
            <v>Payroll Taxes</v>
          </cell>
        </row>
        <row r="61">
          <cell r="A61" t="str">
            <v>72717</v>
          </cell>
          <cell r="B61" t="str">
            <v>Ex-pat Nontaxable Benefits</v>
          </cell>
        </row>
        <row r="62">
          <cell r="A62" t="str">
            <v>72901</v>
          </cell>
          <cell r="B62" t="str">
            <v>Ex-pat Taxable Benefits</v>
          </cell>
        </row>
        <row r="63">
          <cell r="A63" t="str">
            <v>72970</v>
          </cell>
          <cell r="B63" t="str">
            <v>Employee Recruitment</v>
          </cell>
        </row>
        <row r="64">
          <cell r="A64" t="str">
            <v>73200</v>
          </cell>
          <cell r="B64" t="str">
            <v>Conferences/Meetings</v>
          </cell>
        </row>
        <row r="65">
          <cell r="A65" t="str">
            <v>73405</v>
          </cell>
          <cell r="B65" t="str">
            <v>Continuing Education</v>
          </cell>
        </row>
        <row r="66">
          <cell r="A66" t="str">
            <v>73502</v>
          </cell>
          <cell r="B66" t="str">
            <v>Vehicle - Maintenance, Equip &amp; Supplies</v>
          </cell>
        </row>
        <row r="67">
          <cell r="A67" t="str">
            <v>73503</v>
          </cell>
          <cell r="B67" t="str">
            <v>Vehicle - Fuel</v>
          </cell>
        </row>
        <row r="68">
          <cell r="A68" t="str">
            <v>73504</v>
          </cell>
          <cell r="B68" t="str">
            <v>Vehicle - Insurance</v>
          </cell>
        </row>
        <row r="69">
          <cell r="A69" t="str">
            <v>73551</v>
          </cell>
          <cell r="B69" t="str">
            <v>Aircraft - Maintenance</v>
          </cell>
        </row>
        <row r="70">
          <cell r="A70" t="str">
            <v>73552</v>
          </cell>
          <cell r="B70" t="str">
            <v>Aircraft - Fuel</v>
          </cell>
        </row>
        <row r="71">
          <cell r="A71" t="str">
            <v>73553</v>
          </cell>
          <cell r="B71" t="str">
            <v>Aircraft - Equipment &amp; Supplies</v>
          </cell>
        </row>
        <row r="72">
          <cell r="A72" t="str">
            <v>73554</v>
          </cell>
          <cell r="B72" t="str">
            <v>Aircraft - Insurance</v>
          </cell>
        </row>
        <row r="73">
          <cell r="A73" t="str">
            <v>73555</v>
          </cell>
          <cell r="B73" t="str">
            <v>Aircraft - Rentals</v>
          </cell>
        </row>
        <row r="74">
          <cell r="A74" t="str">
            <v>73556</v>
          </cell>
          <cell r="B74" t="str">
            <v>Aircraft - Miscellaneous</v>
          </cell>
        </row>
        <row r="75">
          <cell r="A75" t="str">
            <v>73571</v>
          </cell>
          <cell r="B75" t="str">
            <v>Travel - Airfare</v>
          </cell>
        </row>
        <row r="76">
          <cell r="A76" t="str">
            <v>73572</v>
          </cell>
          <cell r="B76" t="str">
            <v>Travel - Lodging</v>
          </cell>
        </row>
        <row r="77">
          <cell r="A77" t="str">
            <v>73573</v>
          </cell>
          <cell r="B77" t="str">
            <v>Travel - Mileage</v>
          </cell>
        </row>
        <row r="78">
          <cell r="A78" t="str">
            <v>73574</v>
          </cell>
          <cell r="B78" t="str">
            <v>Travel - Meals</v>
          </cell>
        </row>
        <row r="79">
          <cell r="A79" t="str">
            <v>73575</v>
          </cell>
          <cell r="B79" t="str">
            <v>Travel - Insurance</v>
          </cell>
        </row>
        <row r="80">
          <cell r="A80" t="str">
            <v>73576</v>
          </cell>
          <cell r="B80" t="str">
            <v>Travel - Other</v>
          </cell>
        </row>
        <row r="81">
          <cell r="A81" t="str">
            <v>73577</v>
          </cell>
          <cell r="B81" t="str">
            <v>Travel - Ground &amp; Water</v>
          </cell>
        </row>
        <row r="82">
          <cell r="A82" t="str">
            <v>73702</v>
          </cell>
          <cell r="B82" t="str">
            <v>Uniforms &amp; Clothing</v>
          </cell>
        </row>
        <row r="83">
          <cell r="A83" t="str">
            <v>73705</v>
          </cell>
          <cell r="B83" t="str">
            <v>Warehouse Equipment &amp; Supplies</v>
          </cell>
        </row>
        <row r="84">
          <cell r="A84" t="str">
            <v>73706</v>
          </cell>
          <cell r="B84" t="str">
            <v>House Equipment &amp; Supplies</v>
          </cell>
        </row>
        <row r="85">
          <cell r="A85" t="str">
            <v>73720</v>
          </cell>
          <cell r="B85" t="str">
            <v>Office Equipment</v>
          </cell>
        </row>
        <row r="86">
          <cell r="A86" t="str">
            <v>73725</v>
          </cell>
          <cell r="B86" t="str">
            <v>Office Supplies</v>
          </cell>
        </row>
        <row r="87">
          <cell r="A87" t="str">
            <v>73730</v>
          </cell>
          <cell r="B87" t="str">
            <v>Office Furniture</v>
          </cell>
        </row>
        <row r="88">
          <cell r="A88" t="str">
            <v>74101</v>
          </cell>
          <cell r="B88" t="str">
            <v>Local Landline Telephone Service</v>
          </cell>
        </row>
        <row r="89">
          <cell r="A89" t="str">
            <v>74103</v>
          </cell>
          <cell r="B89" t="str">
            <v>Wireless Communications</v>
          </cell>
        </row>
        <row r="90">
          <cell r="A90" t="str">
            <v>74104</v>
          </cell>
          <cell r="B90" t="str">
            <v>Internet Access</v>
          </cell>
        </row>
        <row r="91">
          <cell r="A91" t="str">
            <v>74106</v>
          </cell>
          <cell r="B91" t="str">
            <v>Satellite Phone</v>
          </cell>
        </row>
        <row r="92">
          <cell r="A92" t="str">
            <v>74301</v>
          </cell>
          <cell r="B92" t="str">
            <v>Postage/Freight - Regular</v>
          </cell>
        </row>
        <row r="93">
          <cell r="A93" t="str">
            <v>74302</v>
          </cell>
          <cell r="B93" t="str">
            <v>Postage/Freight - Expedited</v>
          </cell>
        </row>
        <row r="94">
          <cell r="A94" t="str">
            <v>74700</v>
          </cell>
          <cell r="B94" t="str">
            <v>Membership, Dues, Fees</v>
          </cell>
        </row>
        <row r="95">
          <cell r="A95" t="str">
            <v>74800</v>
          </cell>
          <cell r="B95" t="str">
            <v>Professional Fees/Services</v>
          </cell>
        </row>
        <row r="96">
          <cell r="A96" t="str">
            <v>74900</v>
          </cell>
          <cell r="B96" t="str">
            <v>Publications/Subscriptions</v>
          </cell>
        </row>
        <row r="97">
          <cell r="A97" t="str">
            <v>75101</v>
          </cell>
          <cell r="B97" t="str">
            <v>Business Meals - Non Travel</v>
          </cell>
        </row>
        <row r="98">
          <cell r="A98" t="str">
            <v>75103</v>
          </cell>
          <cell r="B98" t="str">
            <v>Food Purchases - Ex-pat Staff</v>
          </cell>
        </row>
        <row r="99">
          <cell r="A99" t="str">
            <v>75104</v>
          </cell>
          <cell r="B99" t="str">
            <v>Kitchen Equipment and Supplies</v>
          </cell>
        </row>
        <row r="100">
          <cell r="A100" t="str">
            <v>75105</v>
          </cell>
          <cell r="B100" t="str">
            <v>Food Purchases - Staff</v>
          </cell>
        </row>
        <row r="101">
          <cell r="A101" t="str">
            <v>76101</v>
          </cell>
          <cell r="B101" t="str">
            <v>Rent/Lease Expense - House</v>
          </cell>
        </row>
        <row r="102">
          <cell r="A102" t="str">
            <v>76102</v>
          </cell>
          <cell r="B102" t="str">
            <v>Rent/Lease Expense - Office &amp; Warehouse</v>
          </cell>
        </row>
        <row r="103">
          <cell r="A103" t="str">
            <v>76103</v>
          </cell>
          <cell r="B103" t="str">
            <v>Temporary Facilities</v>
          </cell>
        </row>
        <row r="104">
          <cell r="A104" t="str">
            <v>76120</v>
          </cell>
          <cell r="B104" t="str">
            <v>Building Maintenance</v>
          </cell>
        </row>
        <row r="105">
          <cell r="A105" t="str">
            <v>76122</v>
          </cell>
          <cell r="B105" t="str">
            <v>Property &amp; Grounds Supplies</v>
          </cell>
        </row>
        <row r="106">
          <cell r="A106" t="str">
            <v>76130</v>
          </cell>
          <cell r="B106" t="str">
            <v>Groundskeeping Services</v>
          </cell>
        </row>
        <row r="107">
          <cell r="A107" t="str">
            <v>76135</v>
          </cell>
          <cell r="B107" t="str">
            <v>Facility Moving Expenses</v>
          </cell>
        </row>
        <row r="108">
          <cell r="A108" t="str">
            <v>76140</v>
          </cell>
          <cell r="B108" t="str">
            <v>Electricity</v>
          </cell>
        </row>
        <row r="109">
          <cell r="A109" t="str">
            <v>76141</v>
          </cell>
          <cell r="B109" t="str">
            <v>Gas &amp; Oil</v>
          </cell>
        </row>
        <row r="110">
          <cell r="A110" t="str">
            <v>76142</v>
          </cell>
          <cell r="B110" t="str">
            <v>Propane</v>
          </cell>
        </row>
        <row r="111">
          <cell r="A111" t="str">
            <v>76143</v>
          </cell>
          <cell r="B111" t="str">
            <v>Water &amp; Sewer</v>
          </cell>
        </row>
        <row r="112">
          <cell r="A112" t="str">
            <v>76144</v>
          </cell>
          <cell r="B112" t="str">
            <v>Security Systems</v>
          </cell>
        </row>
        <row r="113">
          <cell r="A113" t="str">
            <v>76145</v>
          </cell>
          <cell r="B113" t="str">
            <v>Generator Expenses</v>
          </cell>
        </row>
        <row r="114">
          <cell r="A114" t="str">
            <v>76146</v>
          </cell>
          <cell r="B114" t="str">
            <v>Trash Removal</v>
          </cell>
        </row>
        <row r="115">
          <cell r="A115" t="str">
            <v>76147</v>
          </cell>
          <cell r="B115" t="str">
            <v>Cable TV &amp; Satellite</v>
          </cell>
        </row>
        <row r="116">
          <cell r="A116" t="str">
            <v>76150</v>
          </cell>
          <cell r="B116" t="str">
            <v>Property Insurance</v>
          </cell>
        </row>
        <row r="117">
          <cell r="A117" t="str">
            <v>76500</v>
          </cell>
          <cell r="B117" t="str">
            <v>Taxes (Non-Payroll)</v>
          </cell>
        </row>
        <row r="118">
          <cell r="A118" t="str">
            <v>76600</v>
          </cell>
          <cell r="B118" t="str">
            <v>Equipment Rental</v>
          </cell>
        </row>
        <row r="119">
          <cell r="A119" t="str">
            <v>76601</v>
          </cell>
          <cell r="B119" t="str">
            <v>Equipment Maintenance &amp; Repair</v>
          </cell>
        </row>
        <row r="120">
          <cell r="A120" t="str">
            <v>77100</v>
          </cell>
          <cell r="B120" t="str">
            <v>Non-Employee Honoraria</v>
          </cell>
        </row>
        <row r="121">
          <cell r="A121" t="str">
            <v>77300</v>
          </cell>
          <cell r="B121" t="str">
            <v>Miscellaneous</v>
          </cell>
        </row>
        <row r="122">
          <cell r="A122" t="str">
            <v>77330</v>
          </cell>
          <cell r="B122" t="str">
            <v>Bank Charges</v>
          </cell>
        </row>
        <row r="123">
          <cell r="A123" t="str">
            <v>77350</v>
          </cell>
          <cell r="B123" t="str">
            <v>Currency Gain/Loss</v>
          </cell>
        </row>
        <row r="126">
          <cell r="B126" t="str">
            <v>Totals:</v>
          </cell>
        </row>
      </sheetData>
      <sheetData sheetId="7">
        <row r="1">
          <cell r="A1" t="str">
            <v>Nairobi 2011 399 11</v>
          </cell>
        </row>
      </sheetData>
      <sheetData sheetId="8">
        <row r="1">
          <cell r="A1" t="str">
            <v>Nairobi 2011 399 11</v>
          </cell>
        </row>
      </sheetData>
      <sheetData sheetId="9">
        <row r="1">
          <cell r="A1" t="str">
            <v>Nairobi 2011 2084 11</v>
          </cell>
        </row>
      </sheetData>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482 12"/>
      <sheetName val="4482 12 Budget Narrative"/>
      <sheetName val="2084 11"/>
      <sheetName val="2084 12"/>
      <sheetName val="2084 12 Budget Narrative"/>
      <sheetName val="399 11"/>
      <sheetName val="399 12"/>
      <sheetName val="399 12 Budget Narrative"/>
      <sheetName val="Calculation Combo"/>
      <sheetName val="399 12 (2)"/>
      <sheetName val="Object Summary"/>
      <sheetName val="Sheet2"/>
      <sheetName val="Active Projects"/>
      <sheetName val="Speedkeys Alternative"/>
      <sheetName val="DV"/>
    </sheetNames>
    <sheetDataSet>
      <sheetData sheetId="0">
        <row r="1">
          <cell r="A1" t="str">
            <v>Nairobi 2011 2084 11</v>
          </cell>
        </row>
      </sheetData>
      <sheetData sheetId="1">
        <row r="1">
          <cell r="A1" t="str">
            <v>Nairobi 2011 2084 11</v>
          </cell>
        </row>
      </sheetData>
      <sheetData sheetId="2">
        <row r="1">
          <cell r="A1" t="str">
            <v>Nairobi 2011 2084 11</v>
          </cell>
        </row>
        <row r="2">
          <cell r="A2" t="str">
            <v>2084 11 - Sudan - Kauda Agroforestry to 2084 10 - Sudan - Kauda Enviromental Agro Forestry Project</v>
          </cell>
        </row>
        <row r="3">
          <cell r="A3" t="str">
            <v>2084 11 - Sudan - Nuba Environmental Education IHQ 11 to 2084 10 - 10 Environmental Education IHQ</v>
          </cell>
        </row>
        <row r="4">
          <cell r="A4" t="str">
            <v>Budget Dates: 1/1/2011 to 12/31/2011</v>
          </cell>
        </row>
        <row r="5">
          <cell r="A5" t="str">
            <v>Through 31 August 2011</v>
          </cell>
        </row>
        <row r="7">
          <cell r="A7" t="str">
            <v>Object</v>
          </cell>
          <cell r="B7" t="str">
            <v>Object Description</v>
          </cell>
          <cell r="C7" t="str">
            <v>2010 Budget</v>
          </cell>
          <cell r="D7" t="str">
            <v>2010 Total Expenses</v>
          </cell>
          <cell r="E7" t="str">
            <v>% Total 2010 Budget</v>
          </cell>
          <cell r="F7" t="str">
            <v>2011 Budget</v>
          </cell>
          <cell r="G7" t="str">
            <v>Actual Jan-11</v>
          </cell>
          <cell r="H7" t="str">
            <v>Actual Feb-11</v>
          </cell>
          <cell r="I7" t="str">
            <v>Actual Mar-11</v>
          </cell>
          <cell r="J7" t="str">
            <v>Actual Apr-11</v>
          </cell>
          <cell r="K7" t="str">
            <v>Actual May-11</v>
          </cell>
          <cell r="L7" t="str">
            <v>Actual Jun-11</v>
          </cell>
          <cell r="M7" t="str">
            <v>Actual Jul-11</v>
          </cell>
          <cell r="N7" t="str">
            <v>Actual Aug-11</v>
          </cell>
          <cell r="O7" t="str">
            <v>Est'd Sep-11</v>
          </cell>
          <cell r="P7" t="str">
            <v>Est'd Oct-11</v>
          </cell>
          <cell r="Q7" t="str">
            <v>Est'd Nov-11</v>
          </cell>
          <cell r="R7" t="str">
            <v>Est'd Dec-11</v>
          </cell>
          <cell r="S7" t="str">
            <v>2011 Est'd Total Expenses</v>
          </cell>
          <cell r="T7" t="str">
            <v>% Total 2011 Budget</v>
          </cell>
          <cell r="U7" t="str">
            <v>% spending increase 2010 to 2011</v>
          </cell>
          <cell r="V7" t="str">
            <v>Proposed 2012 Budget</v>
          </cell>
          <cell r="W7" t="str">
            <v>Actual Variance 2012 Budget vs 2011 Budget</v>
          </cell>
          <cell r="X7" t="str">
            <v>% Variance 2012 Budget vs 2011 Budget</v>
          </cell>
          <cell r="Y7" t="str">
            <v>Actual Variance 2012 Budget vs 2011 Expenses</v>
          </cell>
          <cell r="Z7" t="str">
            <v>% Variance 2012 Budget vs 2011 Expenses</v>
          </cell>
          <cell r="AA7" t="str">
            <v>Explanation &amp; Comments</v>
          </cell>
          <cell r="AB7" t="str">
            <v>IHQ Comments</v>
          </cell>
        </row>
        <row r="8">
          <cell r="A8" t="str">
            <v>61001</v>
          </cell>
          <cell r="B8" t="str">
            <v>Grants to Organizations – International</v>
          </cell>
        </row>
        <row r="9">
          <cell r="A9" t="str">
            <v>61040</v>
          </cell>
          <cell r="B9" t="str">
            <v>Grants to Individuals – International</v>
          </cell>
        </row>
        <row r="10">
          <cell r="A10" t="str">
            <v>61350</v>
          </cell>
          <cell r="B10" t="str">
            <v>Microfinance Loans &amp; Repayments</v>
          </cell>
        </row>
        <row r="11">
          <cell r="A11" t="str">
            <v>61500</v>
          </cell>
          <cell r="B11" t="str">
            <v>Emergency Shelter Materials</v>
          </cell>
        </row>
        <row r="12">
          <cell r="A12" t="str">
            <v>61530</v>
          </cell>
          <cell r="B12" t="str">
            <v>Non-Food Relief Items</v>
          </cell>
        </row>
        <row r="13">
          <cell r="A13" t="str">
            <v>61550</v>
          </cell>
          <cell r="B13" t="str">
            <v>Tools for Evangelism</v>
          </cell>
        </row>
        <row r="14">
          <cell r="A14" t="str">
            <v>62000</v>
          </cell>
          <cell r="B14" t="str">
            <v>Emergency Food</v>
          </cell>
        </row>
        <row r="15">
          <cell r="A15" t="str">
            <v>62005</v>
          </cell>
          <cell r="B15" t="str">
            <v>Emergency Water</v>
          </cell>
        </row>
        <row r="16">
          <cell r="A16" t="str">
            <v>62010</v>
          </cell>
          <cell r="B16" t="str">
            <v>Non Emergency Food and Water</v>
          </cell>
        </row>
        <row r="17">
          <cell r="A17" t="str">
            <v>62500</v>
          </cell>
          <cell r="B17" t="str">
            <v>Medical Materials, Equipment &amp; Supplies</v>
          </cell>
        </row>
        <row r="18">
          <cell r="A18" t="str">
            <v>62510</v>
          </cell>
          <cell r="B18" t="str">
            <v>Medicine</v>
          </cell>
        </row>
        <row r="19">
          <cell r="A19" t="str">
            <v>62600</v>
          </cell>
          <cell r="B19" t="str">
            <v>Project Materials &amp; Supplies</v>
          </cell>
        </row>
        <row r="20">
          <cell r="A20" t="str">
            <v>62650</v>
          </cell>
          <cell r="B20" t="str">
            <v>School Furnishings &amp;Supplies</v>
          </cell>
        </row>
        <row r="21">
          <cell r="A21" t="str">
            <v>62655</v>
          </cell>
          <cell r="B21" t="str">
            <v>Church Furnishings &amp; Supplies</v>
          </cell>
        </row>
        <row r="22">
          <cell r="A22" t="str">
            <v>62657</v>
          </cell>
          <cell r="B22" t="str">
            <v>Other Furnishings</v>
          </cell>
        </row>
        <row r="23">
          <cell r="A23" t="str">
            <v>63000</v>
          </cell>
          <cell r="B23" t="str">
            <v>Bibles, Christian Literature &amp; Materials</v>
          </cell>
        </row>
        <row r="24">
          <cell r="A24" t="str">
            <v>63010</v>
          </cell>
          <cell r="B24" t="str">
            <v>Training Costs</v>
          </cell>
        </row>
        <row r="25">
          <cell r="A25" t="str">
            <v>63100</v>
          </cell>
          <cell r="B25" t="str">
            <v>Promotional Costs</v>
          </cell>
        </row>
        <row r="26">
          <cell r="A26" t="str">
            <v>63200</v>
          </cell>
          <cell r="B26" t="str">
            <v>Beneficiary Transportaion</v>
          </cell>
        </row>
        <row r="27">
          <cell r="A27" t="str">
            <v>63300</v>
          </cell>
          <cell r="B27" t="str">
            <v>Assessment, Monitoring &amp; Evaluation</v>
          </cell>
        </row>
        <row r="28">
          <cell r="A28" t="str">
            <v>63500</v>
          </cell>
          <cell r="B28" t="str">
            <v>Cargo Shipment/Transport - Air</v>
          </cell>
        </row>
        <row r="29">
          <cell r="A29" t="str">
            <v>63510</v>
          </cell>
          <cell r="B29" t="str">
            <v>Cargo Shipment/Transport - Ocean</v>
          </cell>
        </row>
        <row r="30">
          <cell r="A30" t="str">
            <v>63515</v>
          </cell>
          <cell r="B30" t="str">
            <v>Cargo Shipment/Transport - Ground</v>
          </cell>
        </row>
        <row r="31">
          <cell r="A31" t="str">
            <v>64000</v>
          </cell>
          <cell r="B31" t="str">
            <v>Agricultural Costs</v>
          </cell>
        </row>
        <row r="32">
          <cell r="A32" t="str">
            <v>64100</v>
          </cell>
          <cell r="B32" t="str">
            <v>Livestock/Animals Costs</v>
          </cell>
        </row>
        <row r="33">
          <cell r="A33" t="str">
            <v>64500</v>
          </cell>
          <cell r="B33" t="str">
            <v>Water Filter Costs</v>
          </cell>
        </row>
        <row r="34">
          <cell r="A34" t="str">
            <v>64510</v>
          </cell>
          <cell r="B34" t="str">
            <v>Water System Costs</v>
          </cell>
        </row>
        <row r="35">
          <cell r="A35" t="str">
            <v>64520</v>
          </cell>
          <cell r="B35" t="str">
            <v>Sanitation &amp; Hygiene</v>
          </cell>
        </row>
        <row r="36">
          <cell r="A36" t="str">
            <v>65000</v>
          </cell>
          <cell r="B36" t="str">
            <v>Equipment Purchases</v>
          </cell>
        </row>
        <row r="37">
          <cell r="A37" t="str">
            <v>65005</v>
          </cell>
          <cell r="B37" t="str">
            <v>Vehicle Purchases</v>
          </cell>
        </row>
        <row r="38">
          <cell r="A38" t="str">
            <v>65150</v>
          </cell>
          <cell r="B38" t="str">
            <v>Construction Materials</v>
          </cell>
        </row>
        <row r="39">
          <cell r="A39" t="str">
            <v>65155</v>
          </cell>
          <cell r="B39" t="str">
            <v>Construction Tools, Supplies, &amp; Equipment</v>
          </cell>
        </row>
        <row r="40">
          <cell r="A40" t="str">
            <v>65165</v>
          </cell>
          <cell r="B40" t="str">
            <v>Sub-contractor Services</v>
          </cell>
        </row>
        <row r="41">
          <cell r="A41" t="str">
            <v>65170</v>
          </cell>
          <cell r="B41" t="str">
            <v>Construction Service Agreements</v>
          </cell>
        </row>
        <row r="42">
          <cell r="A42" t="str">
            <v>66100</v>
          </cell>
          <cell r="B42" t="str">
            <v>Ministry Gifts</v>
          </cell>
        </row>
        <row r="43">
          <cell r="A43" t="str">
            <v>72100</v>
          </cell>
          <cell r="B43" t="str">
            <v>Payroll - Other</v>
          </cell>
        </row>
        <row r="44">
          <cell r="A44" t="str">
            <v>72101</v>
          </cell>
          <cell r="B44" t="str">
            <v>Payroll - Security</v>
          </cell>
        </row>
        <row r="45">
          <cell r="A45" t="str">
            <v>72102</v>
          </cell>
          <cell r="B45" t="str">
            <v>Payroll - Housekeeping</v>
          </cell>
        </row>
        <row r="46">
          <cell r="A46" t="str">
            <v>72103</v>
          </cell>
          <cell r="B46" t="str">
            <v>Payroll - Administrative</v>
          </cell>
        </row>
        <row r="47">
          <cell r="A47" t="str">
            <v>72104</v>
          </cell>
          <cell r="B47" t="str">
            <v>Payroll - Logistics</v>
          </cell>
        </row>
        <row r="48">
          <cell r="A48" t="str">
            <v>72105</v>
          </cell>
          <cell r="B48" t="str">
            <v>Payroll - Interpreters</v>
          </cell>
        </row>
        <row r="49">
          <cell r="A49" t="str">
            <v>72106</v>
          </cell>
          <cell r="B49" t="str">
            <v>Payroll - Drivers</v>
          </cell>
        </row>
        <row r="50">
          <cell r="A50" t="str">
            <v>72107</v>
          </cell>
          <cell r="B50" t="str">
            <v>Payroll - Medical Staff</v>
          </cell>
        </row>
        <row r="51">
          <cell r="A51" t="str">
            <v>72108</v>
          </cell>
          <cell r="B51" t="str">
            <v>Payroll - Project Manager/Supervisor</v>
          </cell>
        </row>
        <row r="52">
          <cell r="A52" t="str">
            <v>72109</v>
          </cell>
          <cell r="B52" t="str">
            <v>Payroll - Trainer/Teacher</v>
          </cell>
        </row>
        <row r="53">
          <cell r="A53" t="str">
            <v>72110</v>
          </cell>
          <cell r="B53" t="str">
            <v>Payroll - General Labor</v>
          </cell>
        </row>
        <row r="54">
          <cell r="A54" t="str">
            <v>72111</v>
          </cell>
          <cell r="B54" t="str">
            <v>Payroll - Ministerial</v>
          </cell>
        </row>
        <row r="55">
          <cell r="A55" t="str">
            <v>72112</v>
          </cell>
          <cell r="B55" t="str">
            <v>Payroll - Skilled Labor</v>
          </cell>
        </row>
        <row r="56">
          <cell r="A56" t="str">
            <v>72200</v>
          </cell>
          <cell r="B56" t="str">
            <v>Non Payroll - Contract/Temporary Labor</v>
          </cell>
        </row>
        <row r="57">
          <cell r="A57" t="str">
            <v>72230</v>
          </cell>
          <cell r="B57" t="str">
            <v>Non - Payroll - Contracted Service for Security</v>
          </cell>
        </row>
        <row r="58">
          <cell r="A58" t="str">
            <v>72600</v>
          </cell>
          <cell r="B58" t="str">
            <v>National Staff Nontaxable Benefits</v>
          </cell>
        </row>
        <row r="59">
          <cell r="A59" t="str">
            <v>72601</v>
          </cell>
          <cell r="B59" t="str">
            <v>National Staff Taxable Benefits</v>
          </cell>
        </row>
        <row r="60">
          <cell r="A60" t="str">
            <v>72602</v>
          </cell>
          <cell r="B60" t="str">
            <v>Payroll Taxes</v>
          </cell>
        </row>
        <row r="61">
          <cell r="A61" t="str">
            <v>72717</v>
          </cell>
          <cell r="B61" t="str">
            <v>Ex-pat Nontaxable Benefits</v>
          </cell>
        </row>
        <row r="62">
          <cell r="A62" t="str">
            <v>72901</v>
          </cell>
          <cell r="B62" t="str">
            <v>Ex-pat Taxable Benefits</v>
          </cell>
        </row>
        <row r="63">
          <cell r="A63" t="str">
            <v>72970</v>
          </cell>
          <cell r="B63" t="str">
            <v>Employee Recruitment</v>
          </cell>
        </row>
        <row r="64">
          <cell r="A64" t="str">
            <v>73200</v>
          </cell>
          <cell r="B64" t="str">
            <v>Conferences/Meetings</v>
          </cell>
        </row>
        <row r="65">
          <cell r="A65" t="str">
            <v>73405</v>
          </cell>
          <cell r="B65" t="str">
            <v>Continuing Education</v>
          </cell>
        </row>
        <row r="66">
          <cell r="A66" t="str">
            <v>73502</v>
          </cell>
          <cell r="B66" t="str">
            <v>Vehicle - Maintenance, Equip &amp; Supplies</v>
          </cell>
        </row>
        <row r="67">
          <cell r="A67" t="str">
            <v>73503</v>
          </cell>
          <cell r="B67" t="str">
            <v>Vehicle - Fuel</v>
          </cell>
        </row>
        <row r="68">
          <cell r="A68" t="str">
            <v>73504</v>
          </cell>
          <cell r="B68" t="str">
            <v>Vehicle - Insurance</v>
          </cell>
        </row>
        <row r="69">
          <cell r="A69" t="str">
            <v>73551</v>
          </cell>
          <cell r="B69" t="str">
            <v>Aircraft - Maintenance</v>
          </cell>
        </row>
        <row r="70">
          <cell r="A70" t="str">
            <v>73552</v>
          </cell>
          <cell r="B70" t="str">
            <v>Aircraft - Fuel</v>
          </cell>
        </row>
        <row r="71">
          <cell r="A71" t="str">
            <v>73553</v>
          </cell>
          <cell r="B71" t="str">
            <v>Aircraft - Equipment &amp; Supplies</v>
          </cell>
        </row>
        <row r="72">
          <cell r="A72" t="str">
            <v>73554</v>
          </cell>
          <cell r="B72" t="str">
            <v>Aircraft - Insurance</v>
          </cell>
        </row>
        <row r="73">
          <cell r="A73" t="str">
            <v>73555</v>
          </cell>
          <cell r="B73" t="str">
            <v>Aircraft - Rentals</v>
          </cell>
        </row>
        <row r="74">
          <cell r="A74" t="str">
            <v>73556</v>
          </cell>
          <cell r="B74" t="str">
            <v>Aircraft - Miscellaneous</v>
          </cell>
        </row>
        <row r="75">
          <cell r="A75" t="str">
            <v>73571</v>
          </cell>
          <cell r="B75" t="str">
            <v>Travel - Airfare</v>
          </cell>
        </row>
        <row r="76">
          <cell r="A76" t="str">
            <v>73572</v>
          </cell>
          <cell r="B76" t="str">
            <v>Travel - Lodging</v>
          </cell>
        </row>
        <row r="77">
          <cell r="A77" t="str">
            <v>73573</v>
          </cell>
          <cell r="B77" t="str">
            <v>Travel - Mileage</v>
          </cell>
        </row>
        <row r="78">
          <cell r="A78" t="str">
            <v>73574</v>
          </cell>
          <cell r="B78" t="str">
            <v>Travel - Meals</v>
          </cell>
        </row>
        <row r="79">
          <cell r="A79" t="str">
            <v>73575</v>
          </cell>
          <cell r="B79" t="str">
            <v>Travel - Insurance</v>
          </cell>
        </row>
        <row r="80">
          <cell r="A80" t="str">
            <v>73576</v>
          </cell>
          <cell r="B80" t="str">
            <v>Travel - Other</v>
          </cell>
        </row>
        <row r="81">
          <cell r="A81" t="str">
            <v>73577</v>
          </cell>
          <cell r="B81" t="str">
            <v>Travel - Ground &amp; Water</v>
          </cell>
        </row>
        <row r="82">
          <cell r="A82" t="str">
            <v>73702</v>
          </cell>
          <cell r="B82" t="str">
            <v>Uniforms &amp; Clothing</v>
          </cell>
        </row>
        <row r="83">
          <cell r="A83" t="str">
            <v>73705</v>
          </cell>
          <cell r="B83" t="str">
            <v>Warehouse Equipment &amp; Supplies</v>
          </cell>
        </row>
        <row r="84">
          <cell r="A84" t="str">
            <v>73706</v>
          </cell>
          <cell r="B84" t="str">
            <v>House Equipment &amp; Supplies</v>
          </cell>
        </row>
        <row r="85">
          <cell r="A85" t="str">
            <v>73720</v>
          </cell>
          <cell r="B85" t="str">
            <v>Office Equipment</v>
          </cell>
        </row>
        <row r="86">
          <cell r="A86" t="str">
            <v>73725</v>
          </cell>
          <cell r="B86" t="str">
            <v>Office Supplies</v>
          </cell>
        </row>
        <row r="87">
          <cell r="A87" t="str">
            <v>73730</v>
          </cell>
          <cell r="B87" t="str">
            <v>Office Furniture</v>
          </cell>
        </row>
        <row r="88">
          <cell r="A88" t="str">
            <v>74101</v>
          </cell>
          <cell r="B88" t="str">
            <v>Local Landline Telephone Service</v>
          </cell>
        </row>
        <row r="89">
          <cell r="A89" t="str">
            <v>74103</v>
          </cell>
          <cell r="B89" t="str">
            <v>Wireless Communications</v>
          </cell>
        </row>
        <row r="90">
          <cell r="A90" t="str">
            <v>74104</v>
          </cell>
          <cell r="B90" t="str">
            <v>Internet Access</v>
          </cell>
        </row>
        <row r="91">
          <cell r="A91" t="str">
            <v>74106</v>
          </cell>
          <cell r="B91" t="str">
            <v>Satellite Phone</v>
          </cell>
        </row>
        <row r="92">
          <cell r="A92" t="str">
            <v>74301</v>
          </cell>
          <cell r="B92" t="str">
            <v>Postage/Freight - Regular</v>
          </cell>
        </row>
        <row r="93">
          <cell r="A93" t="str">
            <v>74302</v>
          </cell>
          <cell r="B93" t="str">
            <v>Postage/Freight - Expedited</v>
          </cell>
        </row>
        <row r="94">
          <cell r="A94" t="str">
            <v>74700</v>
          </cell>
          <cell r="B94" t="str">
            <v>Membership, Dues, Fees</v>
          </cell>
        </row>
        <row r="95">
          <cell r="A95" t="str">
            <v>74800</v>
          </cell>
          <cell r="B95" t="str">
            <v>Professional Fees/Services</v>
          </cell>
        </row>
        <row r="96">
          <cell r="A96" t="str">
            <v>74900</v>
          </cell>
          <cell r="B96" t="str">
            <v>Publications/Subscriptions</v>
          </cell>
        </row>
        <row r="97">
          <cell r="A97" t="str">
            <v>75101</v>
          </cell>
          <cell r="B97" t="str">
            <v>Business Meals - Non Travel</v>
          </cell>
        </row>
        <row r="98">
          <cell r="A98" t="str">
            <v>75103</v>
          </cell>
          <cell r="B98" t="str">
            <v>Food Purchases - Ex-pat Staff</v>
          </cell>
        </row>
        <row r="99">
          <cell r="A99" t="str">
            <v>75104</v>
          </cell>
          <cell r="B99" t="str">
            <v>Kitchen Equipment and Supplies</v>
          </cell>
        </row>
        <row r="100">
          <cell r="A100" t="str">
            <v>75105</v>
          </cell>
          <cell r="B100" t="str">
            <v>Food Purchases - Staff</v>
          </cell>
        </row>
        <row r="101">
          <cell r="A101" t="str">
            <v>76101</v>
          </cell>
          <cell r="B101" t="str">
            <v>Rent/Lease Expense - House</v>
          </cell>
        </row>
        <row r="102">
          <cell r="A102" t="str">
            <v>76102</v>
          </cell>
          <cell r="B102" t="str">
            <v>Rent/Lease Expense - Office &amp; Warehouse</v>
          </cell>
        </row>
        <row r="103">
          <cell r="A103" t="str">
            <v>76103</v>
          </cell>
          <cell r="B103" t="str">
            <v>Temporary Facilities</v>
          </cell>
        </row>
        <row r="104">
          <cell r="A104" t="str">
            <v>76120</v>
          </cell>
          <cell r="B104" t="str">
            <v>Building Maintenance</v>
          </cell>
        </row>
        <row r="105">
          <cell r="A105" t="str">
            <v>76122</v>
          </cell>
          <cell r="B105" t="str">
            <v>Property &amp; Grounds Supplies</v>
          </cell>
        </row>
        <row r="106">
          <cell r="A106" t="str">
            <v>76130</v>
          </cell>
          <cell r="B106" t="str">
            <v>Groundskeeping Services</v>
          </cell>
        </row>
        <row r="107">
          <cell r="A107" t="str">
            <v>76135</v>
          </cell>
          <cell r="B107" t="str">
            <v>Facility Moving Expenses</v>
          </cell>
        </row>
        <row r="108">
          <cell r="A108" t="str">
            <v>76140</v>
          </cell>
          <cell r="B108" t="str">
            <v>Electricity</v>
          </cell>
        </row>
        <row r="109">
          <cell r="A109" t="str">
            <v>76141</v>
          </cell>
          <cell r="B109" t="str">
            <v>Gas &amp; Oil</v>
          </cell>
        </row>
        <row r="110">
          <cell r="A110" t="str">
            <v>76142</v>
          </cell>
          <cell r="B110" t="str">
            <v>Propane</v>
          </cell>
        </row>
        <row r="111">
          <cell r="A111" t="str">
            <v>76143</v>
          </cell>
          <cell r="B111" t="str">
            <v>Water &amp; Sewer</v>
          </cell>
        </row>
        <row r="112">
          <cell r="A112" t="str">
            <v>76144</v>
          </cell>
          <cell r="B112" t="str">
            <v>Security Systems</v>
          </cell>
        </row>
        <row r="113">
          <cell r="A113" t="str">
            <v>76145</v>
          </cell>
          <cell r="B113" t="str">
            <v>Generator Expenses</v>
          </cell>
        </row>
        <row r="114">
          <cell r="A114" t="str">
            <v>76146</v>
          </cell>
          <cell r="B114" t="str">
            <v>Trash Removal</v>
          </cell>
        </row>
        <row r="115">
          <cell r="A115" t="str">
            <v>76147</v>
          </cell>
          <cell r="B115" t="str">
            <v>Cable TV &amp; Satellite</v>
          </cell>
        </row>
        <row r="116">
          <cell r="A116" t="str">
            <v>76150</v>
          </cell>
          <cell r="B116" t="str">
            <v>Property Insurance</v>
          </cell>
        </row>
        <row r="117">
          <cell r="A117" t="str">
            <v>76500</v>
          </cell>
          <cell r="B117" t="str">
            <v>Taxes (Non-Payroll)</v>
          </cell>
        </row>
        <row r="118">
          <cell r="A118" t="str">
            <v>76600</v>
          </cell>
          <cell r="B118" t="str">
            <v>Equipment Rental</v>
          </cell>
        </row>
        <row r="119">
          <cell r="A119" t="str">
            <v>76601</v>
          </cell>
          <cell r="B119" t="str">
            <v>Equipment Maintenance &amp; Repair</v>
          </cell>
        </row>
        <row r="120">
          <cell r="A120" t="str">
            <v>77100</v>
          </cell>
          <cell r="B120" t="str">
            <v>Non-Employee Honoraria</v>
          </cell>
        </row>
        <row r="121">
          <cell r="A121" t="str">
            <v>77300</v>
          </cell>
          <cell r="B121" t="str">
            <v>Miscellaneous</v>
          </cell>
        </row>
        <row r="122">
          <cell r="A122" t="str">
            <v>77330</v>
          </cell>
          <cell r="B122" t="str">
            <v>Bank Charges</v>
          </cell>
        </row>
        <row r="123">
          <cell r="A123" t="str">
            <v>77350</v>
          </cell>
          <cell r="B123" t="str">
            <v>Currency Gain/Loss</v>
          </cell>
        </row>
        <row r="126">
          <cell r="B126" t="str">
            <v>Totals:</v>
          </cell>
        </row>
      </sheetData>
      <sheetData sheetId="3">
        <row r="1">
          <cell r="A1" t="str">
            <v>Nairobi 2011 2084 11</v>
          </cell>
        </row>
      </sheetData>
      <sheetData sheetId="4">
        <row r="1">
          <cell r="A1" t="str">
            <v>Nairobi 2011 399 11</v>
          </cell>
        </row>
      </sheetData>
      <sheetData sheetId="5">
        <row r="1">
          <cell r="A1" t="str">
            <v>Nairobi 2011 399 11</v>
          </cell>
        </row>
      </sheetData>
      <sheetData sheetId="6">
        <row r="1">
          <cell r="A1" t="str">
            <v>Nairobi 2011 399 11</v>
          </cell>
        </row>
      </sheetData>
      <sheetData sheetId="7">
        <row r="1">
          <cell r="A1" t="str">
            <v>Nairobi 2011 399 11</v>
          </cell>
        </row>
      </sheetData>
      <sheetData sheetId="8">
        <row r="1">
          <cell r="A1" t="str">
            <v>Nairobi 2011 2084 11</v>
          </cell>
        </row>
      </sheetData>
      <sheetData sheetId="9">
        <row r="1">
          <cell r="A1" t="str">
            <v>Nairobi 2011 2084 11</v>
          </cell>
        </row>
      </sheetData>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rchase Request Tracker"/>
      <sheetName val="Request for Quote"/>
      <sheetName val="Quote Analysis"/>
      <sheetName val="Purchase Order"/>
      <sheetName val="Object Codes"/>
      <sheetName val="Settings"/>
      <sheetName val="Procurement Tracker 8.28.15"/>
      <sheetName val="Procurement Tracker 8.28.15.xl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Staff Costs"/>
      <sheetName val="Budget LTSH"/>
      <sheetName val="Range Page"/>
      <sheetName val="Detailed Budget"/>
    </sheetNames>
    <sheetDataSet>
      <sheetData sheetId="0"/>
      <sheetData sheetId="1">
        <row r="40">
          <cell r="E40">
            <v>8040</v>
          </cell>
          <cell r="K40">
            <v>67009.8</v>
          </cell>
        </row>
        <row r="61">
          <cell r="E61">
            <v>0</v>
          </cell>
          <cell r="K61">
            <v>0</v>
          </cell>
        </row>
        <row r="62">
          <cell r="E62">
            <v>17820</v>
          </cell>
          <cell r="K62">
            <v>17160</v>
          </cell>
        </row>
        <row r="83">
          <cell r="E83">
            <v>0</v>
          </cell>
        </row>
        <row r="84">
          <cell r="E84">
            <v>101040</v>
          </cell>
        </row>
      </sheetData>
      <sheetData sheetId="2"/>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Programs"/>
    </sheetNames>
    <sheetDataSet>
      <sheetData sheetId="0"/>
      <sheetData sheetId="1"/>
      <sheetData sheetId="2"/>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Benjamin@samaritan.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U54"/>
  <sheetViews>
    <sheetView tabSelected="1" topLeftCell="A18" zoomScale="70" zoomScaleNormal="70" zoomScalePageLayoutView="150" workbookViewId="0">
      <selection activeCell="L24" sqref="L24"/>
    </sheetView>
  </sheetViews>
  <sheetFormatPr defaultColWidth="9.26953125" defaultRowHeight="14.5"/>
  <cols>
    <col min="1" max="1" width="3.26953125" style="1" customWidth="1"/>
    <col min="2" max="2" width="27.1796875" style="1" customWidth="1"/>
    <col min="3" max="3" width="9.6328125" style="1" customWidth="1"/>
    <col min="4" max="4" width="8.08984375" style="1" customWidth="1"/>
    <col min="5" max="5" width="11.453125" style="4" customWidth="1"/>
    <col min="6" max="6" width="10.81640625" style="1" customWidth="1"/>
    <col min="7" max="7" width="11.7265625" style="2" customWidth="1"/>
    <col min="8" max="8" width="8" style="1" customWidth="1"/>
    <col min="9" max="9" width="9.08984375" style="1" customWidth="1"/>
    <col min="10" max="10" width="11.36328125" style="1" customWidth="1"/>
    <col min="11" max="16384" width="9.26953125" style="1"/>
  </cols>
  <sheetData>
    <row r="1" spans="1:10" ht="13.5" customHeight="1">
      <c r="A1" s="91" t="s">
        <v>15</v>
      </c>
      <c r="B1" s="92"/>
      <c r="C1" s="92"/>
      <c r="D1" s="92"/>
      <c r="E1" s="92"/>
      <c r="F1" s="92"/>
      <c r="G1" s="92"/>
      <c r="H1" s="93"/>
      <c r="I1" s="93"/>
      <c r="J1" s="93"/>
    </row>
    <row r="2" spans="1:10">
      <c r="A2" s="74"/>
      <c r="B2" s="74"/>
      <c r="C2" s="102" t="s">
        <v>2</v>
      </c>
      <c r="D2" s="102"/>
      <c r="E2" s="94" t="s">
        <v>29</v>
      </c>
      <c r="F2" s="95"/>
      <c r="G2" s="95"/>
      <c r="H2" s="100" t="s">
        <v>23</v>
      </c>
      <c r="I2" s="101"/>
      <c r="J2" s="30">
        <v>43688</v>
      </c>
    </row>
    <row r="3" spans="1:10">
      <c r="A3" s="74"/>
      <c r="B3" s="74"/>
      <c r="C3" s="102" t="s">
        <v>3</v>
      </c>
      <c r="D3" s="102"/>
      <c r="E3" s="96" t="s">
        <v>31</v>
      </c>
      <c r="F3" s="97"/>
      <c r="G3" s="97"/>
      <c r="H3" s="7" t="s">
        <v>5</v>
      </c>
      <c r="I3" s="8"/>
      <c r="J3" s="30"/>
    </row>
    <row r="4" spans="1:10" ht="15" customHeight="1">
      <c r="A4" s="74"/>
      <c r="B4" s="74"/>
      <c r="C4" s="100" t="s">
        <v>4</v>
      </c>
      <c r="D4" s="100"/>
      <c r="E4" s="98" t="s">
        <v>30</v>
      </c>
      <c r="F4" s="99"/>
      <c r="G4" s="99"/>
      <c r="H4" s="81"/>
      <c r="I4" s="82"/>
      <c r="J4" s="30"/>
    </row>
    <row r="5" spans="1:10" s="3" customFormat="1" ht="15" customHeight="1">
      <c r="A5" s="83" t="s">
        <v>56</v>
      </c>
      <c r="B5" s="84"/>
      <c r="C5" s="84"/>
      <c r="D5" s="84"/>
      <c r="E5" s="84"/>
      <c r="F5" s="84"/>
      <c r="G5" s="84"/>
      <c r="H5" s="84"/>
      <c r="I5" s="84"/>
      <c r="J5" s="85"/>
    </row>
    <row r="6" spans="1:10" ht="57" customHeight="1" thickBot="1">
      <c r="A6" s="86"/>
      <c r="B6" s="87"/>
      <c r="C6" s="87"/>
      <c r="D6" s="87"/>
      <c r="E6" s="87"/>
      <c r="F6" s="87"/>
      <c r="G6" s="87"/>
      <c r="H6" s="87"/>
      <c r="I6" s="87"/>
      <c r="J6" s="88"/>
    </row>
    <row r="7" spans="1:10" ht="14.25" customHeight="1" thickBot="1">
      <c r="A7" s="71" t="s">
        <v>8</v>
      </c>
      <c r="B7" s="72"/>
      <c r="C7" s="72"/>
      <c r="D7" s="72"/>
      <c r="E7" s="73"/>
      <c r="F7" s="75" t="s">
        <v>10</v>
      </c>
      <c r="G7" s="76"/>
      <c r="H7" s="77"/>
      <c r="I7" s="77"/>
      <c r="J7" s="78"/>
    </row>
    <row r="8" spans="1:10" ht="30.5" customHeight="1" thickBot="1">
      <c r="A8" s="19" t="s">
        <v>0</v>
      </c>
      <c r="B8" s="79" t="s">
        <v>6</v>
      </c>
      <c r="C8" s="80"/>
      <c r="D8" s="31" t="s">
        <v>9</v>
      </c>
      <c r="E8" s="21" t="s">
        <v>14</v>
      </c>
      <c r="F8" s="22" t="s">
        <v>36</v>
      </c>
      <c r="G8" s="20" t="s">
        <v>7</v>
      </c>
      <c r="H8" s="43" t="s">
        <v>34</v>
      </c>
      <c r="I8" s="44"/>
      <c r="J8" s="33" t="s">
        <v>41</v>
      </c>
    </row>
    <row r="9" spans="1:10" ht="77.5" customHeight="1">
      <c r="A9" s="35">
        <v>1</v>
      </c>
      <c r="B9" s="89" t="s">
        <v>43</v>
      </c>
      <c r="C9" s="90"/>
      <c r="D9" s="36">
        <v>1680</v>
      </c>
      <c r="E9" s="37" t="s">
        <v>42</v>
      </c>
      <c r="F9" s="38"/>
      <c r="G9" s="39"/>
      <c r="H9" s="45"/>
      <c r="I9" s="45"/>
      <c r="J9" s="40"/>
    </row>
    <row r="10" spans="1:10" ht="52" customHeight="1">
      <c r="A10" s="17">
        <f t="shared" ref="A10:A20" si="0">A9+1</f>
        <v>2</v>
      </c>
      <c r="B10" s="60" t="s">
        <v>44</v>
      </c>
      <c r="C10" s="61"/>
      <c r="D10" s="18">
        <v>840</v>
      </c>
      <c r="E10" s="28" t="s">
        <v>28</v>
      </c>
      <c r="F10" s="23"/>
      <c r="G10" s="9"/>
      <c r="H10" s="46"/>
      <c r="I10" s="46"/>
      <c r="J10" s="34"/>
    </row>
    <row r="11" spans="1:10" ht="30" customHeight="1">
      <c r="A11" s="17">
        <f t="shared" si="0"/>
        <v>3</v>
      </c>
      <c r="B11" s="60" t="s">
        <v>45</v>
      </c>
      <c r="C11" s="61"/>
      <c r="D11" s="18">
        <f>135*25</f>
        <v>3375</v>
      </c>
      <c r="E11" s="28" t="s">
        <v>28</v>
      </c>
      <c r="F11" s="23"/>
      <c r="G11" s="9"/>
      <c r="H11" s="46"/>
      <c r="I11" s="46"/>
      <c r="J11" s="34"/>
    </row>
    <row r="12" spans="1:10" ht="64" customHeight="1">
      <c r="A12" s="17">
        <f t="shared" si="0"/>
        <v>4</v>
      </c>
      <c r="B12" s="60" t="s">
        <v>46</v>
      </c>
      <c r="C12" s="61"/>
      <c r="D12" s="18">
        <v>1680</v>
      </c>
      <c r="E12" s="28" t="s">
        <v>28</v>
      </c>
      <c r="F12" s="23"/>
      <c r="G12" s="9"/>
      <c r="H12" s="46"/>
      <c r="I12" s="46"/>
      <c r="J12" s="34"/>
    </row>
    <row r="13" spans="1:10" ht="62" customHeight="1">
      <c r="A13" s="17">
        <f t="shared" si="0"/>
        <v>5</v>
      </c>
      <c r="B13" s="60" t="s">
        <v>48</v>
      </c>
      <c r="C13" s="61"/>
      <c r="D13" s="18">
        <v>1680</v>
      </c>
      <c r="E13" s="28" t="s">
        <v>28</v>
      </c>
      <c r="F13" s="23"/>
      <c r="G13" s="9"/>
      <c r="H13" s="46"/>
      <c r="I13" s="46"/>
      <c r="J13" s="34"/>
    </row>
    <row r="14" spans="1:10" ht="78.5" customHeight="1">
      <c r="A14" s="17">
        <f t="shared" si="0"/>
        <v>6</v>
      </c>
      <c r="B14" s="67" t="s">
        <v>47</v>
      </c>
      <c r="C14" s="68"/>
      <c r="D14" s="18">
        <v>3360</v>
      </c>
      <c r="E14" s="28" t="s">
        <v>37</v>
      </c>
      <c r="F14" s="23"/>
      <c r="G14" s="9"/>
      <c r="H14" s="46"/>
      <c r="I14" s="46"/>
      <c r="J14" s="34"/>
    </row>
    <row r="15" spans="1:10" ht="73.5" customHeight="1">
      <c r="A15" s="17">
        <f t="shared" si="0"/>
        <v>7</v>
      </c>
      <c r="B15" s="69" t="s">
        <v>55</v>
      </c>
      <c r="C15" s="70"/>
      <c r="D15" s="18">
        <v>3360</v>
      </c>
      <c r="E15" s="28" t="s">
        <v>37</v>
      </c>
      <c r="F15" s="23"/>
      <c r="G15" s="9"/>
      <c r="H15" s="46"/>
      <c r="I15" s="46"/>
      <c r="J15" s="34"/>
    </row>
    <row r="16" spans="1:10" ht="53" customHeight="1">
      <c r="A16" s="17">
        <f t="shared" si="0"/>
        <v>8</v>
      </c>
      <c r="B16" s="69" t="s">
        <v>49</v>
      </c>
      <c r="C16" s="70"/>
      <c r="D16" s="18">
        <v>1680</v>
      </c>
      <c r="E16" s="28" t="s">
        <v>37</v>
      </c>
      <c r="F16" s="23"/>
      <c r="G16" s="9"/>
      <c r="H16" s="46"/>
      <c r="I16" s="46"/>
      <c r="J16" s="34"/>
    </row>
    <row r="17" spans="1:14" ht="77.5" customHeight="1">
      <c r="A17" s="17">
        <f t="shared" si="0"/>
        <v>9</v>
      </c>
      <c r="B17" s="69" t="s">
        <v>50</v>
      </c>
      <c r="C17" s="70"/>
      <c r="D17" s="18">
        <v>1680</v>
      </c>
      <c r="E17" s="28" t="s">
        <v>37</v>
      </c>
      <c r="F17" s="23"/>
      <c r="G17" s="9"/>
      <c r="H17" s="46"/>
      <c r="I17" s="46"/>
      <c r="J17" s="34"/>
    </row>
    <row r="18" spans="1:14" ht="33" customHeight="1">
      <c r="A18" s="17">
        <f t="shared" si="0"/>
        <v>10</v>
      </c>
      <c r="B18" s="67" t="s">
        <v>54</v>
      </c>
      <c r="C18" s="68"/>
      <c r="D18" s="18">
        <v>34</v>
      </c>
      <c r="E18" s="28" t="s">
        <v>35</v>
      </c>
      <c r="F18" s="23"/>
      <c r="G18" s="9"/>
      <c r="H18" s="46"/>
      <c r="I18" s="46"/>
      <c r="J18" s="34"/>
      <c r="K18" s="32"/>
    </row>
    <row r="19" spans="1:14" ht="37" customHeight="1">
      <c r="A19" s="17">
        <f t="shared" si="0"/>
        <v>11</v>
      </c>
      <c r="B19" s="67" t="s">
        <v>51</v>
      </c>
      <c r="C19" s="68"/>
      <c r="D19" s="18">
        <v>1680</v>
      </c>
      <c r="E19" s="28" t="s">
        <v>38</v>
      </c>
      <c r="F19" s="23"/>
      <c r="G19" s="9"/>
      <c r="H19" s="46"/>
      <c r="I19" s="46"/>
      <c r="J19" s="34"/>
    </row>
    <row r="20" spans="1:14" ht="30" customHeight="1">
      <c r="A20" s="17">
        <f t="shared" si="0"/>
        <v>12</v>
      </c>
      <c r="B20" s="67" t="s">
        <v>52</v>
      </c>
      <c r="C20" s="68"/>
      <c r="D20" s="18">
        <v>1680</v>
      </c>
      <c r="E20" s="28" t="s">
        <v>39</v>
      </c>
      <c r="F20" s="23"/>
      <c r="G20" s="9"/>
      <c r="H20" s="46"/>
      <c r="I20" s="46"/>
      <c r="J20" s="34"/>
    </row>
    <row r="21" spans="1:14" ht="59.5" customHeight="1">
      <c r="A21" s="24">
        <v>13</v>
      </c>
      <c r="B21" s="69" t="s">
        <v>53</v>
      </c>
      <c r="C21" s="70"/>
      <c r="D21" s="25">
        <v>1680</v>
      </c>
      <c r="E21" s="29" t="s">
        <v>40</v>
      </c>
      <c r="F21" s="26"/>
      <c r="G21" s="27"/>
      <c r="H21" s="46"/>
      <c r="I21" s="46"/>
      <c r="J21" s="34"/>
    </row>
    <row r="22" spans="1:14" ht="28.5" customHeight="1">
      <c r="A22" s="52" t="s">
        <v>57</v>
      </c>
      <c r="B22" s="52"/>
      <c r="C22" s="52"/>
      <c r="D22" s="52"/>
      <c r="E22" s="52"/>
      <c r="F22" s="52"/>
      <c r="G22" s="52"/>
      <c r="H22" s="66"/>
      <c r="I22" s="66"/>
      <c r="J22" s="66"/>
    </row>
    <row r="23" spans="1:14" ht="47" customHeight="1">
      <c r="A23" s="52" t="s">
        <v>58</v>
      </c>
      <c r="B23" s="52"/>
      <c r="C23" s="52"/>
      <c r="D23" s="52"/>
      <c r="E23" s="52"/>
      <c r="F23" s="52"/>
      <c r="G23" s="52"/>
      <c r="H23" s="52"/>
      <c r="I23" s="52"/>
      <c r="J23" s="52"/>
    </row>
    <row r="24" spans="1:14" ht="69" customHeight="1">
      <c r="A24" s="65" t="s">
        <v>65</v>
      </c>
      <c r="B24" s="65"/>
      <c r="C24" s="65"/>
      <c r="D24" s="65"/>
      <c r="E24" s="65"/>
      <c r="F24" s="65"/>
      <c r="G24" s="65"/>
      <c r="H24" s="65"/>
      <c r="I24" s="65"/>
      <c r="J24" s="65"/>
      <c r="K24" s="32"/>
    </row>
    <row r="25" spans="1:14" ht="27.5" customHeight="1">
      <c r="A25" s="50"/>
      <c r="B25" s="51"/>
      <c r="C25" s="47" t="s">
        <v>59</v>
      </c>
      <c r="D25" s="48"/>
      <c r="E25" s="48"/>
      <c r="F25" s="48"/>
      <c r="G25" s="48"/>
      <c r="H25" s="48"/>
      <c r="I25" s="48"/>
      <c r="J25" s="49"/>
    </row>
    <row r="26" spans="1:14" ht="29.5" customHeight="1">
      <c r="A26" s="50"/>
      <c r="B26" s="51"/>
      <c r="C26" s="47" t="s">
        <v>64</v>
      </c>
      <c r="D26" s="48"/>
      <c r="E26" s="48"/>
      <c r="F26" s="48"/>
      <c r="G26" s="48"/>
      <c r="H26" s="48"/>
      <c r="I26" s="48"/>
      <c r="J26" s="49"/>
    </row>
    <row r="27" spans="1:14" ht="28" customHeight="1">
      <c r="A27" s="50"/>
      <c r="B27" s="51"/>
      <c r="C27" s="47" t="s">
        <v>66</v>
      </c>
      <c r="D27" s="48"/>
      <c r="E27" s="48"/>
      <c r="F27" s="48"/>
      <c r="G27" s="48"/>
      <c r="H27" s="48"/>
      <c r="I27" s="48"/>
      <c r="J27" s="49"/>
    </row>
    <row r="28" spans="1:14" ht="27.5" customHeight="1">
      <c r="A28" s="50"/>
      <c r="B28" s="51"/>
      <c r="C28" s="47" t="s">
        <v>67</v>
      </c>
      <c r="D28" s="48"/>
      <c r="E28" s="48"/>
      <c r="F28" s="48"/>
      <c r="G28" s="48"/>
      <c r="H28" s="48"/>
      <c r="I28" s="48"/>
      <c r="J28" s="49"/>
    </row>
    <row r="29" spans="1:14" ht="29" customHeight="1">
      <c r="A29" s="41"/>
      <c r="B29" s="42"/>
      <c r="C29" s="47" t="s">
        <v>68</v>
      </c>
      <c r="D29" s="48"/>
      <c r="E29" s="48"/>
      <c r="F29" s="48"/>
      <c r="G29" s="48"/>
      <c r="H29" s="48"/>
      <c r="I29" s="48"/>
      <c r="J29" s="49"/>
    </row>
    <row r="30" spans="1:14" ht="29.5" customHeight="1">
      <c r="A30" s="47" t="s">
        <v>60</v>
      </c>
      <c r="B30" s="48"/>
      <c r="C30" s="48"/>
      <c r="D30" s="48"/>
      <c r="E30" s="48"/>
      <c r="F30" s="48"/>
      <c r="G30" s="48"/>
      <c r="H30" s="48"/>
      <c r="I30" s="48"/>
      <c r="J30" s="49"/>
    </row>
    <row r="31" spans="1:14" ht="27.5" customHeight="1">
      <c r="A31" s="52" t="s">
        <v>61</v>
      </c>
      <c r="B31" s="53"/>
      <c r="C31" s="53"/>
      <c r="D31" s="53"/>
      <c r="E31" s="53"/>
      <c r="F31" s="53"/>
      <c r="G31" s="53"/>
      <c r="H31" s="53"/>
      <c r="I31" s="53"/>
      <c r="J31" s="53"/>
      <c r="L31" s="63"/>
      <c r="M31" s="64"/>
      <c r="N31" s="64"/>
    </row>
    <row r="32" spans="1:14" ht="30.5" customHeight="1">
      <c r="A32" s="52" t="s">
        <v>62</v>
      </c>
      <c r="B32" s="53"/>
      <c r="C32" s="53"/>
      <c r="D32" s="53"/>
      <c r="E32" s="53"/>
      <c r="F32" s="53"/>
      <c r="G32" s="53"/>
      <c r="H32" s="53"/>
      <c r="I32" s="53"/>
      <c r="J32" s="53"/>
    </row>
    <row r="33" spans="1:21" ht="31" customHeight="1">
      <c r="A33" s="52" t="s">
        <v>63</v>
      </c>
      <c r="B33" s="53"/>
      <c r="C33" s="53"/>
      <c r="D33" s="53"/>
      <c r="E33" s="53"/>
      <c r="F33" s="53"/>
      <c r="G33" s="53"/>
      <c r="H33" s="53"/>
      <c r="I33" s="53"/>
      <c r="J33" s="53"/>
      <c r="P33" s="62"/>
      <c r="Q33" s="62"/>
      <c r="R33" s="62"/>
      <c r="S33" s="62"/>
      <c r="T33" s="62"/>
      <c r="U33" s="62"/>
    </row>
    <row r="34" spans="1:21" ht="20.25" customHeight="1" thickBot="1">
      <c r="A34" s="109" t="s">
        <v>33</v>
      </c>
      <c r="B34" s="110"/>
      <c r="C34" s="111"/>
      <c r="D34" s="112"/>
      <c r="E34" s="113"/>
      <c r="F34" s="6" t="s">
        <v>1</v>
      </c>
      <c r="G34" s="128"/>
      <c r="H34" s="129"/>
      <c r="I34" s="129"/>
      <c r="J34" s="130"/>
    </row>
    <row r="35" spans="1:21" ht="21" customHeight="1">
      <c r="A35" s="124" t="s">
        <v>27</v>
      </c>
      <c r="B35" s="125"/>
      <c r="C35" s="125"/>
      <c r="D35" s="125"/>
      <c r="E35" s="125"/>
      <c r="F35" s="126"/>
      <c r="G35" s="125"/>
      <c r="H35" s="125"/>
      <c r="I35" s="125"/>
      <c r="J35" s="127"/>
    </row>
    <row r="36" spans="1:21" ht="27.75" customHeight="1">
      <c r="A36" s="54" t="s">
        <v>20</v>
      </c>
      <c r="B36" s="55"/>
      <c r="C36" s="55"/>
      <c r="D36" s="55"/>
      <c r="E36" s="56"/>
      <c r="F36" s="131" t="s">
        <v>24</v>
      </c>
      <c r="G36" s="132"/>
      <c r="H36" s="132"/>
      <c r="I36" s="132"/>
      <c r="J36" s="133"/>
    </row>
    <row r="37" spans="1:21" ht="27.75" customHeight="1">
      <c r="A37" s="57"/>
      <c r="B37" s="137"/>
      <c r="C37" s="137"/>
      <c r="D37" s="137"/>
      <c r="E37" s="59"/>
      <c r="F37" s="134"/>
      <c r="G37" s="135"/>
      <c r="H37" s="135"/>
      <c r="I37" s="135"/>
      <c r="J37" s="136"/>
    </row>
    <row r="38" spans="1:21" ht="27.75" customHeight="1">
      <c r="A38" s="138" t="s">
        <v>26</v>
      </c>
      <c r="B38" s="104"/>
      <c r="C38" s="104"/>
      <c r="D38" s="104"/>
      <c r="E38" s="139"/>
      <c r="F38" s="143" t="s">
        <v>21</v>
      </c>
      <c r="G38" s="55"/>
      <c r="H38" s="55"/>
      <c r="I38" s="55"/>
      <c r="J38" s="144"/>
    </row>
    <row r="39" spans="1:21" ht="27.75" customHeight="1">
      <c r="A39" s="140"/>
      <c r="B39" s="141"/>
      <c r="C39" s="141"/>
      <c r="D39" s="141"/>
      <c r="E39" s="142"/>
      <c r="F39" s="145"/>
      <c r="G39" s="146"/>
      <c r="H39" s="146"/>
      <c r="I39" s="146"/>
      <c r="J39" s="147"/>
    </row>
    <row r="40" spans="1:21" ht="27.75" customHeight="1">
      <c r="A40" s="103" t="s">
        <v>32</v>
      </c>
      <c r="B40" s="104"/>
      <c r="C40" s="104"/>
      <c r="D40" s="104"/>
      <c r="E40" s="105"/>
      <c r="F40" s="54" t="s">
        <v>25</v>
      </c>
      <c r="G40" s="55"/>
      <c r="H40" s="55"/>
      <c r="I40" s="55"/>
      <c r="J40" s="56"/>
    </row>
    <row r="41" spans="1:21" ht="27.75" customHeight="1">
      <c r="A41" s="106"/>
      <c r="B41" s="107"/>
      <c r="C41" s="107"/>
      <c r="D41" s="107"/>
      <c r="E41" s="108"/>
      <c r="F41" s="57"/>
      <c r="G41" s="58"/>
      <c r="H41" s="58"/>
      <c r="I41" s="58"/>
      <c r="J41" s="59"/>
    </row>
    <row r="42" spans="1:21" ht="25.5" customHeight="1">
      <c r="A42" s="118" t="s">
        <v>22</v>
      </c>
      <c r="B42" s="119"/>
      <c r="C42" s="150"/>
      <c r="D42" s="151"/>
      <c r="E42" s="154" t="s">
        <v>17</v>
      </c>
      <c r="F42" s="155"/>
      <c r="G42" s="157"/>
      <c r="H42" s="158"/>
      <c r="I42" s="120" t="s">
        <v>19</v>
      </c>
      <c r="J42" s="121"/>
    </row>
    <row r="43" spans="1:21" ht="25.5" customHeight="1">
      <c r="A43" s="114" t="s">
        <v>16</v>
      </c>
      <c r="B43" s="115"/>
      <c r="C43" s="150"/>
      <c r="D43" s="151"/>
      <c r="E43" s="116" t="s">
        <v>18</v>
      </c>
      <c r="F43" s="156"/>
      <c r="G43" s="159"/>
      <c r="H43" s="160"/>
      <c r="I43" s="120"/>
      <c r="J43" s="121"/>
      <c r="K43" s="10"/>
    </row>
    <row r="44" spans="1:21" ht="25.5" customHeight="1" thickBot="1">
      <c r="A44" s="114" t="s">
        <v>13</v>
      </c>
      <c r="B44" s="115"/>
      <c r="C44" s="152"/>
      <c r="D44" s="153"/>
      <c r="E44" s="116" t="s">
        <v>12</v>
      </c>
      <c r="F44" s="117"/>
      <c r="G44" s="148"/>
      <c r="H44" s="149"/>
      <c r="I44" s="122"/>
      <c r="J44" s="123"/>
      <c r="K44" s="10"/>
    </row>
    <row r="45" spans="1:21" ht="15" thickTop="1">
      <c r="J45" s="5" t="s">
        <v>11</v>
      </c>
      <c r="K45" s="10"/>
    </row>
    <row r="46" spans="1:21">
      <c r="A46" s="10"/>
      <c r="B46" s="11"/>
      <c r="C46" s="11"/>
      <c r="D46" s="11"/>
      <c r="E46" s="12"/>
      <c r="F46" s="12"/>
      <c r="G46" s="12"/>
      <c r="H46" s="13"/>
      <c r="I46" s="13"/>
      <c r="J46" s="12"/>
      <c r="K46" s="10"/>
    </row>
    <row r="47" spans="1:21">
      <c r="A47" s="10"/>
      <c r="B47" s="11"/>
      <c r="C47" s="11"/>
      <c r="D47" s="11"/>
      <c r="E47" s="12"/>
      <c r="F47" s="12"/>
      <c r="G47" s="12"/>
      <c r="H47" s="14"/>
      <c r="I47" s="14"/>
      <c r="J47" s="12"/>
      <c r="K47" s="10"/>
    </row>
    <row r="48" spans="1:21">
      <c r="A48" s="10"/>
      <c r="B48" s="11"/>
      <c r="C48" s="11"/>
      <c r="D48" s="11"/>
      <c r="E48" s="12"/>
      <c r="F48" s="12"/>
      <c r="G48" s="12"/>
      <c r="H48" s="12"/>
      <c r="I48" s="12"/>
      <c r="J48" s="12"/>
      <c r="K48" s="10"/>
    </row>
    <row r="49" spans="1:11">
      <c r="A49" s="10"/>
      <c r="B49" s="10"/>
      <c r="C49" s="10"/>
      <c r="D49" s="10"/>
      <c r="E49" s="15"/>
      <c r="F49" s="10"/>
      <c r="G49" s="16"/>
      <c r="H49" s="12"/>
      <c r="I49" s="12"/>
      <c r="J49" s="10"/>
      <c r="K49" s="10"/>
    </row>
    <row r="50" spans="1:11">
      <c r="A50" s="10"/>
      <c r="B50" s="10"/>
      <c r="C50" s="10"/>
      <c r="D50" s="10"/>
      <c r="E50" s="15"/>
      <c r="F50" s="10"/>
      <c r="G50" s="16"/>
      <c r="H50" s="12"/>
      <c r="I50" s="12"/>
      <c r="J50" s="10"/>
      <c r="K50" s="10"/>
    </row>
    <row r="51" spans="1:11">
      <c r="A51" s="10"/>
      <c r="B51" s="10"/>
      <c r="C51" s="10"/>
      <c r="D51" s="10"/>
      <c r="E51" s="15"/>
      <c r="F51" s="10"/>
      <c r="G51" s="16"/>
      <c r="H51" s="12"/>
      <c r="I51" s="12"/>
      <c r="J51" s="10"/>
      <c r="K51" s="10"/>
    </row>
    <row r="52" spans="1:11">
      <c r="A52" s="10"/>
      <c r="B52" s="10"/>
      <c r="C52" s="10"/>
      <c r="D52" s="10"/>
      <c r="E52" s="15"/>
      <c r="F52" s="10"/>
      <c r="G52" s="16"/>
      <c r="H52" s="10"/>
      <c r="I52" s="10"/>
      <c r="J52" s="10"/>
    </row>
    <row r="53" spans="1:11">
      <c r="A53" s="10"/>
      <c r="B53" s="10"/>
      <c r="C53" s="10"/>
      <c r="D53" s="10"/>
      <c r="E53" s="15"/>
      <c r="F53" s="10"/>
      <c r="G53" s="16"/>
      <c r="H53" s="10"/>
      <c r="I53" s="10"/>
      <c r="J53" s="10"/>
    </row>
    <row r="54" spans="1:11">
      <c r="A54" s="10"/>
      <c r="B54" s="10"/>
      <c r="C54" s="10"/>
      <c r="D54" s="10"/>
      <c r="E54" s="15"/>
      <c r="F54" s="10"/>
      <c r="G54" s="16"/>
      <c r="H54" s="10"/>
      <c r="I54" s="10"/>
      <c r="J54" s="10"/>
    </row>
  </sheetData>
  <mergeCells count="82">
    <mergeCell ref="I42:J44"/>
    <mergeCell ref="A35:J35"/>
    <mergeCell ref="G34:J34"/>
    <mergeCell ref="F36:J37"/>
    <mergeCell ref="A36:E37"/>
    <mergeCell ref="A38:E39"/>
    <mergeCell ref="F38:J39"/>
    <mergeCell ref="G44:H44"/>
    <mergeCell ref="A43:B43"/>
    <mergeCell ref="C42:D42"/>
    <mergeCell ref="C43:D43"/>
    <mergeCell ref="C44:D44"/>
    <mergeCell ref="E42:F42"/>
    <mergeCell ref="E43:F43"/>
    <mergeCell ref="G42:H42"/>
    <mergeCell ref="G43:H43"/>
    <mergeCell ref="A40:E41"/>
    <mergeCell ref="A34:B34"/>
    <mergeCell ref="C34:E34"/>
    <mergeCell ref="A44:B44"/>
    <mergeCell ref="E44:F44"/>
    <mergeCell ref="A42:B42"/>
    <mergeCell ref="A1:J1"/>
    <mergeCell ref="E2:G2"/>
    <mergeCell ref="E3:G3"/>
    <mergeCell ref="E4:G4"/>
    <mergeCell ref="H2:I2"/>
    <mergeCell ref="C2:D2"/>
    <mergeCell ref="C3:D3"/>
    <mergeCell ref="C4:D4"/>
    <mergeCell ref="A7:E7"/>
    <mergeCell ref="A2:B4"/>
    <mergeCell ref="F7:J7"/>
    <mergeCell ref="B8:C8"/>
    <mergeCell ref="A23:J23"/>
    <mergeCell ref="H4:I4"/>
    <mergeCell ref="A5:J6"/>
    <mergeCell ref="B9:C9"/>
    <mergeCell ref="B10:C10"/>
    <mergeCell ref="B11:C11"/>
    <mergeCell ref="H21:I21"/>
    <mergeCell ref="B14:C14"/>
    <mergeCell ref="B15:C15"/>
    <mergeCell ref="B16:C16"/>
    <mergeCell ref="B17:C17"/>
    <mergeCell ref="B18:C18"/>
    <mergeCell ref="A33:J33"/>
    <mergeCell ref="F40:J41"/>
    <mergeCell ref="B12:C12"/>
    <mergeCell ref="B13:C13"/>
    <mergeCell ref="P33:U33"/>
    <mergeCell ref="L31:N31"/>
    <mergeCell ref="A24:J24"/>
    <mergeCell ref="A31:J31"/>
    <mergeCell ref="A32:J32"/>
    <mergeCell ref="A22:J22"/>
    <mergeCell ref="B19:C19"/>
    <mergeCell ref="B20:C20"/>
    <mergeCell ref="B21:C21"/>
    <mergeCell ref="H18:I18"/>
    <mergeCell ref="H19:I19"/>
    <mergeCell ref="H20:I20"/>
    <mergeCell ref="H13:I13"/>
    <mergeCell ref="H14:I14"/>
    <mergeCell ref="H15:I15"/>
    <mergeCell ref="H16:I16"/>
    <mergeCell ref="H17:I17"/>
    <mergeCell ref="A30:J30"/>
    <mergeCell ref="A25:B25"/>
    <mergeCell ref="A26:B26"/>
    <mergeCell ref="A27:B27"/>
    <mergeCell ref="A28:B28"/>
    <mergeCell ref="C25:J25"/>
    <mergeCell ref="C26:J26"/>
    <mergeCell ref="C27:J27"/>
    <mergeCell ref="C28:J28"/>
    <mergeCell ref="C29:J29"/>
    <mergeCell ref="H8:I8"/>
    <mergeCell ref="H9:I9"/>
    <mergeCell ref="H10:I10"/>
    <mergeCell ref="H11:I11"/>
    <mergeCell ref="H12:I12"/>
  </mergeCells>
  <hyperlinks>
    <hyperlink ref="E4" r:id="rId1"/>
  </hyperlinks>
  <pageMargins left="0.25" right="0.25" top="0.25" bottom="0.27" header="0.3" footer="0.27"/>
  <pageSetup paperSize="9" scale="89" fitToHeight="0" orientation="portrait" verticalDpi="4294967293" r:id="rId2"/>
  <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Quote Analysis</vt:lpstr>
      <vt:lpstr>'Quote Analysis'!Print_Area</vt:lpstr>
      <vt:lpstr>'Quote Analysis'!Print_Titles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Comtois</dc:creator>
  <cp:lastModifiedBy>Revan Kolan</cp:lastModifiedBy>
  <cp:lastPrinted>2019-09-29T13:03:16Z</cp:lastPrinted>
  <dcterms:created xsi:type="dcterms:W3CDTF">2015-11-26T12:19:39Z</dcterms:created>
  <dcterms:modified xsi:type="dcterms:W3CDTF">2019-09-30T10:07:03Z</dcterms:modified>
</cp:coreProperties>
</file>