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6"/>
  <workbookPr defaultThemeVersion="166925"/>
  <mc:AlternateContent xmlns:mc="http://schemas.openxmlformats.org/markup-compatibility/2006">
    <mc:Choice Requires="x15">
      <x15ac:absPath xmlns:x15ac="http://schemas.microsoft.com/office/spreadsheetml/2010/11/ac" url="D:\New NPA\Technical\12. Al-Karkh Central Prison\Done\"/>
    </mc:Choice>
  </mc:AlternateContent>
  <xr:revisionPtr revIDLastSave="0" documentId="13_ncr:1_{C929C64D-7340-47D4-859F-DD90A499AF4E}" xr6:coauthVersionLast="36" xr6:coauthVersionMax="36" xr10:uidLastSave="{00000000-0000-0000-0000-000000000000}"/>
  <bookViews>
    <workbookView xWindow="0" yWindow="0" windowWidth="23040" windowHeight="9060" xr2:uid="{9B90F0AF-DB17-4B86-8BE1-87A6300AFA0A}"/>
  </bookViews>
  <sheets>
    <sheet name="BoQ" sheetId="1" r:id="rId1"/>
    <sheet name="Pictures" sheetId="4" r:id="rId2"/>
  </sheets>
  <externalReferences>
    <externalReference r:id="rId3"/>
  </externalReferences>
  <definedNames>
    <definedName name="ask" localSheetId="0">#REF!</definedName>
    <definedName name="ask" localSheetId="1">#REF!</definedName>
    <definedName name="ask">#REF!</definedName>
    <definedName name="gfgt45" localSheetId="0">#REF!</definedName>
    <definedName name="gfgt45">#REF!</definedName>
    <definedName name="gfvhf" localSheetId="0">#REF!</definedName>
    <definedName name="gfvhf">#REF!</definedName>
    <definedName name="ggg" localSheetId="0">#REF!</definedName>
    <definedName name="ggg">#REF!</definedName>
    <definedName name="google\" localSheetId="0">#REF!</definedName>
    <definedName name="google\">#REF!</definedName>
    <definedName name="kiugh" localSheetId="0">#REF!</definedName>
    <definedName name="kiugh">#REF!</definedName>
    <definedName name="mmm" localSheetId="0">#REF!</definedName>
    <definedName name="mmm">#REF!</definedName>
    <definedName name="namew" localSheetId="0">#REF!</definedName>
    <definedName name="namew">#REF!</definedName>
    <definedName name="namw" localSheetId="0">#REF!</definedName>
    <definedName name="namw">#REF!</definedName>
    <definedName name="nm" localSheetId="0">#REF!</definedName>
    <definedName name="nm">#REF!</definedName>
    <definedName name="olk" localSheetId="0">#REF!</definedName>
    <definedName name="olk">#REF!</definedName>
    <definedName name="page" localSheetId="0">#REF!</definedName>
    <definedName name="page">#REF!</definedName>
    <definedName name="page2" localSheetId="0">BoQ!#REF!</definedName>
    <definedName name="page2">#REF!</definedName>
    <definedName name="_xlnm.Print_Area" localSheetId="0">BoQ!$A$1:$I$45</definedName>
    <definedName name="_xlnm.Print_Area">#REF!</definedName>
    <definedName name="_xlnm.Print_Titles" localSheetId="0">BoQ!$12:$12</definedName>
    <definedName name="_xlnm.Print_Titles">#REF!</definedName>
    <definedName name="three" localSheetId="0">#REF!</definedName>
    <definedName name="three">#REF!</definedName>
    <definedName name="v" localSheetId="0">#REF!</definedName>
    <definedName name="v">#REF!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2" i="1" l="1"/>
  <c r="G44" i="1" l="1"/>
  <c r="B44" i="1"/>
  <c r="G43" i="1"/>
  <c r="B43" i="1"/>
  <c r="G42" i="1"/>
  <c r="B42" i="1"/>
  <c r="G41" i="1"/>
  <c r="B41" i="1"/>
  <c r="G40" i="1"/>
  <c r="B40" i="1"/>
  <c r="F37" i="1"/>
  <c r="F33" i="1"/>
  <c r="F31" i="1"/>
  <c r="F30" i="1"/>
  <c r="F27" i="1"/>
  <c r="F25" i="1"/>
  <c r="F24" i="1"/>
  <c r="F23" i="1"/>
  <c r="F21" i="1"/>
  <c r="F19" i="1"/>
  <c r="F17" i="1"/>
  <c r="F26" i="1"/>
  <c r="F14" i="1"/>
  <c r="C13" i="1" s="1"/>
  <c r="F43" i="1" l="1"/>
  <c r="C29" i="1"/>
  <c r="F28" i="1"/>
  <c r="F40" i="1"/>
  <c r="F20" i="1"/>
  <c r="F16" i="1"/>
  <c r="C15" i="1" s="1"/>
  <c r="F22" i="1"/>
  <c r="F42" i="1" l="1"/>
  <c r="F36" i="1"/>
  <c r="F35" i="1"/>
  <c r="C34" i="1" s="1"/>
  <c r="C18" i="1"/>
  <c r="F41" i="1"/>
  <c r="F44" i="1" l="1"/>
  <c r="F45" i="1"/>
</calcChain>
</file>

<file path=xl/sharedStrings.xml><?xml version="1.0" encoding="utf-8"?>
<sst xmlns="http://schemas.openxmlformats.org/spreadsheetml/2006/main" count="156" uniqueCount="112">
  <si>
    <t>TECHNICAL SPECIFICATIONS:</t>
  </si>
  <si>
    <t>ملاحظات عامة</t>
  </si>
  <si>
    <r>
      <rPr>
        <sz val="9"/>
        <rFont val="Arial"/>
        <family val="2"/>
      </rPr>
      <t xml:space="preserve">► </t>
    </r>
    <r>
      <rPr>
        <sz val="10"/>
        <rFont val="Calibri"/>
        <family val="2"/>
        <scheme val="minor"/>
      </rPr>
      <t>The contractor is responsible on repairing any damage that may occur during work (existing pipe, walls, electric)…etc.</t>
    </r>
  </si>
  <si>
    <t>الشركة المنفذة مسؤولة عن إصلاح اي تلف بسبب العمل (الأنابيب الموجودة ، الجدران ، الكهرباء) ... الخ.</t>
  </si>
  <si>
    <t>All works must be according to the plans and technical specifications, drawings, pictures, contract documents and instructions of the supervisor engineer.</t>
  </si>
  <si>
    <t>يجب ان تكون جميع الأعمال مطابقة للمواصفات الفنية  والمخططات والصور وتوجيهات المهندس المشرف.</t>
  </si>
  <si>
    <t xml:space="preserve">► The Contractor is responsible for providing any materials, items, tools, machines  and skilled manpower needed for the work </t>
  </si>
  <si>
    <t>الشركة المنفذة مسؤولة عن توفير أي مواد وأدوات وآاليات و الايدي العاملة</t>
  </si>
  <si>
    <t>► All materials to be provided by the contractor shall be approved by Supervisors before using them</t>
  </si>
  <si>
    <t>يجب استحصال موافقة المهندس المشرف للمواد المقدمة من قبل الشركة قبل الاستخدام.</t>
  </si>
  <si>
    <t>► The Contractor should provide to NPA original certificates, warranties and technical documentation of installed machineries, equipment and devices.</t>
  </si>
  <si>
    <t xml:space="preserve">يقدم المقاول لمنظمة NPA الشهادات الأصلية والضمانات والوثائق الفنية للأجهزة والمعدات والأجهزة </t>
  </si>
  <si>
    <t>► Contractor should take in consider that transportation of materials inside the prison will be by daily worker</t>
  </si>
  <si>
    <t>يجب أن يأخذ المقاول في عين الاعتبار نقل المواد سيكون بواسطة عمال داخل السجن</t>
  </si>
  <si>
    <t>► The contractor is responsible for any other expense (transportation, labor test, curing of work…etc.)</t>
  </si>
  <si>
    <t>الجهة المنفذة مسؤولة عن أي نفقات أخرى (النقل ، اختبار عمل  ... إلخ)</t>
  </si>
  <si>
    <t>► The contractor should provide cement salt resistant for plastering works and any other work needing such type of cement.</t>
  </si>
  <si>
    <t>يجب استخدام سمنت مقاوم للأملاح للبخ و اي عمل اخر يحتاج الى هكذا نوعية من السمنت</t>
  </si>
  <si>
    <t>No.</t>
  </si>
  <si>
    <t>Work details</t>
  </si>
  <si>
    <t>Unit</t>
  </si>
  <si>
    <t>Qtty</t>
  </si>
  <si>
    <t>Cost
USD</t>
  </si>
  <si>
    <t>Total cost
USD</t>
  </si>
  <si>
    <t xml:space="preserve">تفاصيل الاعمال </t>
  </si>
  <si>
    <t xml:space="preserve">Remove existing bathrooms: </t>
  </si>
  <si>
    <t>إزالة الحمامات الموجودة:</t>
  </si>
  <si>
    <t>1:1</t>
  </si>
  <si>
    <r>
      <t>m</t>
    </r>
    <r>
      <rPr>
        <sz val="11"/>
        <rFont val="Arial"/>
        <family val="2"/>
      </rPr>
      <t>²</t>
    </r>
  </si>
  <si>
    <t>Construction  new bathroom:</t>
  </si>
  <si>
    <t>اعمال البناء  صحيات جديدة :</t>
  </si>
  <si>
    <t>2:1</t>
  </si>
  <si>
    <r>
      <t>m</t>
    </r>
    <r>
      <rPr>
        <sz val="11"/>
        <rFont val="Arial"/>
        <family val="2"/>
      </rPr>
      <t>³</t>
    </r>
  </si>
  <si>
    <t>2:2</t>
  </si>
  <si>
    <t>Sanitation work</t>
  </si>
  <si>
    <t>اعمال الصحيات</t>
  </si>
  <si>
    <t>3:1</t>
  </si>
  <si>
    <t>Supply and install (Arabic seat) toilet Squatting Pan, steel type, works include any fitting needed to finish the installation.</t>
  </si>
  <si>
    <t>تجهيز وتركيب وفحص مراحيض شرقية، نوع ستيل شاملا السعر كافة الملحقات من العكوس والتقاسيم والمواد اللاصقة مع تثبيت الانابيب مع كل مايتطلبه العمل من تنفيذ .</t>
  </si>
  <si>
    <t>3:2</t>
  </si>
  <si>
    <t>3:3</t>
  </si>
  <si>
    <t xml:space="preserve">تجهيز ونصب نقطة تصريف F.D مع غطاء مشبك (15×15) سم نوع ستيل </t>
  </si>
  <si>
    <t>3:4</t>
  </si>
  <si>
    <t>3:5</t>
  </si>
  <si>
    <t>m.l</t>
  </si>
  <si>
    <t>3:6</t>
  </si>
  <si>
    <t>3:7</t>
  </si>
  <si>
    <t>Supply materials, tools and cast transmission manholes with dimensions (60 * 60) cm, thickness of walls &amp; base (20) cm, using salts resistant cement for drainage of black water by an appropriate slope with a plastic cover, fix it well using screws to prevent from moving, levels of manholes will be according to site situation and main manholes including damage and remove  concrete "if found" and complete all the requirements of good work according to Supervisor engineers.</t>
  </si>
  <si>
    <t>تجهيز المواد والعدد اللازمة والقيام بصب احواض ناقلة بأبعاد (60*60)سم وبسمك جدران وقاعدة (20)سم باستخدام الأسمنت المقاوم للأملاح لتصريف المياه الثقيلة و حسب الانحدارات المطلوبة مع غطاء من بلاستيك يثبت جيدا باستخدام البراغي يمنع تحركه بقياسات مناسبة حيث يتم تحديد المناسيب بموجب الحالة الموقعية مع مراعاة المنسوب النهائي للمنهول الرئيسي شاملا العمل تكسير الأرضية الخرسانية ان وجدت و اتمام كافة متطلبات العمل الجيد و حسب توجيهات المهندس المشرف.</t>
  </si>
  <si>
    <t>3:8</t>
  </si>
  <si>
    <t xml:space="preserve">
PPR pipes 1/2 inch:
provide and install PPR pipes (½) inches, any required fittings (for cold and hot water) and install it inside bathroom and toilets, and to connect water tanks and water pumps.
</t>
  </si>
  <si>
    <t>انابيب بلاستيكي PPRا  1/2 انج : 
تجهيز ومد وفحص انابيب بلاستيكية (PPR)  بقطر ½  أنج مع كافة الملحقات من العكوس والرباطات والتقاسيم لتجهيز المراحيض والحمامات بخط اسالة كامل (حار وبارد)، وربط خزانات والمضخات.</t>
  </si>
  <si>
    <t>3:9</t>
  </si>
  <si>
    <t xml:space="preserve">
PPR pipes 1 inch:
provide and install PPR pipes 1 inche, any required fittings (for cold and hot water) and install it inside bathroom and toilets, and to connect water tanks and water pumps.
</t>
  </si>
  <si>
    <t>انابيب بلاستيكي PPRا 1 انج : 
تجهيز ومد وفحص انابيب بلاستيكية (PPR)  بقطر1 أنج مع كافة الملحقات من العكوس والرباطات والتقاسيم لتجهيز المراحيض والحمامات بخط اسالة كامل (حار وبارد)، وربط خزانات والمضخات.</t>
  </si>
  <si>
    <t>3:10</t>
  </si>
  <si>
    <t>Water tank and electric work:</t>
  </si>
  <si>
    <t>الخزانات والمفرغات الهوائية:</t>
  </si>
  <si>
    <t>4:1</t>
  </si>
  <si>
    <t xml:space="preserve">تجهيز ساحبات هواء صناعية تدار بمحرك كهربائي قياس (30×30) سم من منشأ جيد،  يشمل السعر اسلاك كهربائية (15م  "2*1.5مم") و اي ملحقات كهربائية اللازمة وأي اعمال اخرى للنصب.
ملاحظة: -
- ضمان &gt; (سنة)
</t>
  </si>
  <si>
    <t>4:2</t>
  </si>
  <si>
    <t>4:3</t>
  </si>
  <si>
    <t>Finishing work</t>
  </si>
  <si>
    <t>اعمال الأنهائيات</t>
  </si>
  <si>
    <t>5:1</t>
  </si>
  <si>
    <t>Provide materials, manpower needed for plastering using cement and sand for ceilings and walls, price include cleaning walls then plastering by cement sand ratio (1:3) with any tools and materials needed.</t>
  </si>
  <si>
    <t>تجهيز المواد والقيام باعمال اعادة اللبخ الصقيل بالسمنت والرمل للسقوف وللجدران باستخدام السمنت والرمل بنسبة (3:1) مع كل مايتطلبه العمل من تنفيذ .</t>
  </si>
  <si>
    <t>5:2</t>
  </si>
  <si>
    <t>Preparation of materials, manpower and paint walls with three layers of oil paint, the price include rehabilitation any cracks in the wall before painting.</t>
  </si>
  <si>
    <t xml:space="preserve">تجهيز المواد والقيام باعمال الصبغ للجدران، بالصبغ الدهني بثلاث طبقات (حد الكفاية) شاملا السعر تنظيف الجدران والتصليح والطلاء النهائي مع كل مايتطلبه العمل من تنفيذ </t>
  </si>
  <si>
    <t>5:3</t>
  </si>
  <si>
    <t>Supply and install thick piece of cloth heavy type for the door by dimensions (1*1.6) (good quality) with all installation works.</t>
  </si>
  <si>
    <t>TOTAL</t>
  </si>
  <si>
    <t>المجموع</t>
  </si>
  <si>
    <t>BoQ for Rehabilitation and Improvement of wash facilities in Prison KCP -Baghdad</t>
  </si>
  <si>
    <t>منظمة مساعدات الشعب النرويجي
جدول الكميات لتأهيل وصيانة المرافق الصحية لسجن KCP  - بغداد</t>
  </si>
  <si>
    <t xml:space="preserve">
Construction work: -
construction wall using brick (7.5*11.5*24 Cm) and cement mortar (1:3) for walls of wash facilities.
Note: construction will be over existing ground directly, no need for new foundations.
Drawing (2:1)
</t>
  </si>
  <si>
    <t>أعمال بناء: -
بناء الجدار باستخدام الطابوق (7.5*11.5*24سم) وسمنت مع الرمل (1: 3) لجدران الصحيات.
ملاحظة: يتم البناء على الأرضية الموجودة مباشرة ، لا حاجة لأساسات جديدة.
مخطط (  2:1 )</t>
  </si>
  <si>
    <t>صب خرسانة غير المسلحة لأرضيات المجموعة الصحية الجديدة بسمك 30 سم
مخطط (  2:1 ).</t>
  </si>
  <si>
    <t xml:space="preserve">
Cast Non-reinforcement concrete for flooring of new bathroom and toilets by thickness 30cm
Drawing (2:1).
</t>
  </si>
  <si>
    <t>تجهيز وتركيب باب من القماش السميك بقياس (1*1.6م) (نوعية جيدة) مع كافة اعمال التثبيت.</t>
  </si>
  <si>
    <t>Supply and install plastic water tap 1/2 inches, best good quality with any fittings.
picture (2.5)</t>
  </si>
  <si>
    <t>تجهيز وتركيب حنفية ماء بلاستيك 1/2 انج، نوعية جيدة مع أي ملحقات
صورة (2.5).</t>
  </si>
  <si>
    <t xml:space="preserve">تجهيز ونصب قفل ماء بلاستيكي  حجم 1 انج أفضل نوعية،
</t>
  </si>
  <si>
    <t xml:space="preserve">Supply and install PPR gate valve 1", best quality.
</t>
  </si>
  <si>
    <t>► Working time: from Saturfday to Thursday
► Working Duration (07:00 am to 06:00 pm)</t>
  </si>
  <si>
    <t>أيام العمل: من السبت للخميس.
وقت العمل: من 07:00 ص الى 06:00 م</t>
  </si>
  <si>
    <t>4:4</t>
  </si>
  <si>
    <t xml:space="preserve">
Provide and instal surface discharge point (F.D), steel type (siphon drain) (15 x 15)cm.
</t>
  </si>
  <si>
    <t xml:space="preserve">
Supply and install (western ceramic seat) toilet Squatting Pan, ceramic type, works include pipe connections, valves &amp; any fitting needed to finish the installation.
</t>
  </si>
  <si>
    <t>تجهيز وتركيب وفحص مراحيض غربية، نوع سيراميك شاملا السعر كافة الملحقات من اقفالوبواري ربط مع الشبكة والعكوس والتقاسيم والمواد اللاصقة مع تثبيت الانابيب مع كل مايتطلبه العمل من تنفيذ .</t>
  </si>
  <si>
    <t>Provide machines, manpower, tools needed to remove existing wash facilities (wall, base, sanitation pipes) by dimensions about (1.25*1.25m, only two side walls) without damaging the original base concrete of the hall, remove the debris to outside the working are, according to technical specification and Supervisor Engineer.
Number of Zones = 4
Zone A: 4 halls, Zone B:6 halls, Zone C:4 halls, Zone D:6 halls
each hall has 4 bathrooms  (each 2 bathrooms is considered as one group)
Drawing (1:1)</t>
  </si>
  <si>
    <t xml:space="preserve">
Supply necessary materials, fittings, tools and PVC pipe (4) and install it by appropriate slope, with casting by concrete from all sides (hight: 60 to 20cm, width: 30cm) to protect it,work include form work in proper way then plastering (Nathr-type) and painting according to instrution of Supervisor Engineers.
Drawings  (3:5 )
</t>
  </si>
  <si>
    <t xml:space="preserve">
Supply necessary materials, fittings, tools and PVC pipe (6) and install it by appropriate slope, with casting by concrete from all sides (hight: 60 to 20cm, width: 30cm) to protect it, work include form work in proper way then plastering (Nathr-type) and painting according to instrution of Supervisor Engineers.
Note: PVC pipe drainage will be overground and covered by concrete.
Drawings ( (3:5 )
</t>
  </si>
  <si>
    <t>تجهيز المواد والعدد اللازمة والقيام بمد انبوب بلاستيك PVC (4) انج بالميل المناسب مع احاطته بالكونكريت من كل الجهات بأرتفاع تبدأ من 60سم  الي 20 سم  و عرض 30سم لحمايت، يشمل اأعمال القالب النجارة لجهتين و اللبخ بالنثر مع الصبغ حسب توجيهات المهندس المشرف.
مخطط (3:5 )</t>
  </si>
  <si>
    <t>تجهيز المواد والعدد اللازمة والقيام بمد انبوب بلاستيك PVC (6) انج بالميل المناسب مع احاطته بالكونكريت من كل الجهات بأرتفاع تبدأ من 60سم  الي 20 سم  و عرض 30سم لحمايت، يشمل اأعمال القالب النجارة لجهتين و اللبخ بالنثر مع الصبغ حسب توجيهات المهندس المشرف.
ملاحظة: انبوب المجاري تقع فوق السطح مغلفة بالكنكريت.
مخطط (3:5 )</t>
  </si>
  <si>
    <t xml:space="preserve">
Supply and install new plastic water tank 2000 Liter, the price include one flow out valve 3/4" and any other pipe fittings needed for installation.
</t>
  </si>
  <si>
    <t>تجهيز الآليات ، والقوى العاملة ، والأدوات اللازمة لإزالة الحمامات الموجودة (القاعدة، الجدران، قاعدة المرافق ، أنابيب الصرف الصحي) بقياس تقريبي(1.25*1.25متر، فقط الجدار من جهتين) و إزالة الأنقاض إلى خارج حدود العمل "بدون كسر صبة ارضيات الاصلية"، حسب مواصفات الفنية و ارشادات المهندس المشرف.
عدد الزونات =4
زون A اربع قاعات، زون B :6 قاعات ، زون C : 4 قاعات ،زون D:6 قاعات
كل قاعة يتكون من 4 حمامات (كل حمامتين يعتبر كم واحد)
مخطط (1:1)</t>
  </si>
  <si>
    <t xml:space="preserve">
Supply and install plastic water tank (10,000L), good quality, the price include provide and install the following fittings per each water tank
- Construction concrete base 2*2m &amp;0.30m thickness using BRC 5mm (15*15)cm.
- PPR pipe 15m (1 inches), 
- one PPR gate valve (1 inches), 
- one flowout valve 3/4"
</t>
  </si>
  <si>
    <t xml:space="preserve">تجهيز وتركيب خزان مياه بلاستيكي (10000لتر) ذات نوعية جيدة، يشمل السعر توفير وتركيب الملحقات التالية لكل خزان مياه.
- إنشاء قاعدة كونكريتي بأبعاد 2*2م وسمك 30سم، مسلحة باستخدام  بي-ار-سي 5ملم و فتحات (15 * 15) سم.
- أنبوب بلاستيك  (1 انج) طول 15م،
- قفل بلاستيكي (1 انج)،
- طوافة" 3/4 "، 
</t>
  </si>
  <si>
    <t>تجهيز وتركيب خزان مياه بلاستيكي 2000 لتر، يشمل السعر توفير وتركيب كافة  الملحقات اللازمة للربط و أنبوب بلاستيك  (3/4 انج)  قفل بلاستيكي  3/4 انج، "طوافة" 3/4 انج وأي تركيبات أخرى لهذا التثبيت.</t>
  </si>
  <si>
    <t xml:space="preserve">Supply new ventilation fan, electrical, good quality, (30X30cm) size, the price includes electrical wires (15m size 2*1.5mm per each), switch plug and any other electrical accessories needed and any work needed to install it.
Note:
- Guarantee period at least one year. 
</t>
  </si>
  <si>
    <t>DETAILS</t>
  </si>
  <si>
    <t xml:space="preserve">
Supply and install electrical motor water pumps 2" outlet, west Europe made (Wilo, grundfos or equivalent), head 40m, Q: ~70 L/min,  good quality, connect it with the nearest source of electric, work include any fitting needed to connect water pump with water pipes 
</t>
  </si>
  <si>
    <t>تجهيز ونصب مضخة ماء كهربائي،  نوعية جيدة، منشأ اوروبا غربي ماركة (Wilo , Grundfos,...) او ما يشابه، خروجية 2 انج، اعلى ارتفاع 40متر، سعة تقريبا ~70 لتر/دقيقة، يشمل السعر ربطه باقرب مصدر كهربائي و  اي ملحقات لازمة لربطه بشكل جيد بشبكة الماء.</t>
  </si>
  <si>
    <t>Answers</t>
  </si>
  <si>
    <t>More details</t>
  </si>
  <si>
    <t>please insert pictures of your sample item on 2nd sheet of excel</t>
  </si>
  <si>
    <t>insert the picture samples here</t>
  </si>
  <si>
    <t>write line name here for exaple (4.5)</t>
  </si>
  <si>
    <t>Country of Origion?
Brand name?
attach pictures of samples</t>
  </si>
  <si>
    <t xml:space="preserve">Country of Origion?
Brand name?
guarantee duration?
attach pictures of samples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</si>
</sst>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164" formatCode="_-* #,##0_-;\-* #,##0_-;_-* &quot;-&quot;??_-;_-@_-"/>
    <numFmt numFmtId="165" formatCode="_-* #,##0.00_-;\-* #,##0.00_-;_-* &quot;-&quot;??_-;_-@_-"/>
    <numFmt numFmtId="166" formatCode="0.0"/>
    <numFmt numFmtId="167" formatCode="_(&quot;$&quot;* #,##0_);_(&quot;$&quot;* \(#,##0\);_(&quot;$&quot;* &quot;-&quot;??_);_(@_)"/>
    <numFmt numFmtId="168" formatCode="0;[Red]0"/>
  </numFmts>
  <fonts count="21" x14ac:knownFonts="1">
    <font>
      <sz val="10"/>
      <name val="Arial"/>
      <family val="2"/>
    </font>
    <font>
      <sz val="11"/>
      <color theme="1"/>
      <name val="Calibri"/>
      <family val="2"/>
      <scheme val="minor"/>
    </font>
    <font>
      <sz val="11"/>
      <color theme="1"/>
      <name val="Calibri"/>
      <family val="2"/>
      <scheme val="minor"/>
    </font>
    <font>
      <sz val="10"/>
      <name val="Arial"/>
      <family val="2"/>
    </font>
    <font>
      <sz val="14"/>
      <name val="Aharoni"/>
    </font>
    <font>
      <b/>
      <sz val="18"/>
      <name val="Bahnschrift"/>
      <family val="2"/>
    </font>
    <font>
      <b/>
      <sz val="16"/>
      <name val="Bahnschrift"/>
      <family val="2"/>
    </font>
    <font>
      <b/>
      <sz val="10"/>
      <name val="Calibri"/>
      <family val="2"/>
      <scheme val="minor"/>
    </font>
    <font>
      <b/>
      <sz val="12"/>
      <color theme="1"/>
      <name val="Calibri"/>
      <family val="2"/>
      <scheme val="minor"/>
    </font>
    <font>
      <sz val="14"/>
      <color theme="1"/>
      <name val="Calibri"/>
      <family val="2"/>
      <scheme val="minor"/>
    </font>
    <font>
      <sz val="10"/>
      <name val="Calibri"/>
      <family val="2"/>
      <scheme val="minor"/>
    </font>
    <font>
      <sz val="9"/>
      <name val="Arial"/>
      <family val="2"/>
    </font>
    <font>
      <b/>
      <sz val="14"/>
      <name val="Aharoni"/>
    </font>
    <font>
      <sz val="10"/>
      <color theme="1"/>
      <name val="Calibri"/>
      <family val="2"/>
      <scheme val="minor"/>
    </font>
    <font>
      <b/>
      <sz val="12"/>
      <color theme="0"/>
      <name val="Calibri"/>
      <family val="2"/>
      <scheme val="minor"/>
    </font>
    <font>
      <b/>
      <sz val="11"/>
      <name val="Calibri"/>
      <family val="2"/>
      <scheme val="minor"/>
    </font>
    <font>
      <b/>
      <sz val="12"/>
      <name val="Calibri"/>
      <family val="2"/>
      <scheme val="minor"/>
    </font>
    <font>
      <sz val="11"/>
      <name val="Calibri"/>
      <family val="2"/>
      <scheme val="minor"/>
    </font>
    <font>
      <sz val="11"/>
      <name val="Arial"/>
      <family val="2"/>
    </font>
    <font>
      <sz val="12"/>
      <name val="Calibri"/>
      <family val="2"/>
      <scheme val="minor"/>
    </font>
    <font>
      <sz val="12"/>
      <name val="Times New Roman"/>
      <family val="1"/>
    </font>
  </fonts>
  <fills count="8">
    <fill>
      <patternFill patternType="none"/>
    </fill>
    <fill>
      <patternFill patternType="gray125"/>
    </fill>
    <fill>
      <patternFill patternType="solid">
        <fgColor rgb="FF00B050"/>
        <bgColor indexed="64"/>
      </patternFill>
    </fill>
    <fill>
      <patternFill patternType="solid">
        <fgColor theme="8" tint="0.79998168889431442"/>
        <bgColor indexed="64"/>
      </patternFill>
    </fill>
    <fill>
      <patternFill patternType="solid">
        <fgColor rgb="FF00B0F0"/>
        <bgColor indexed="64"/>
      </patternFill>
    </fill>
    <fill>
      <patternFill patternType="solid">
        <fgColor theme="0"/>
        <bgColor indexed="64"/>
      </patternFill>
    </fill>
    <fill>
      <patternFill patternType="solid">
        <fgColor theme="2" tint="-0.249977111117893"/>
        <bgColor indexed="64"/>
      </patternFill>
    </fill>
    <fill>
      <patternFill patternType="solid">
        <fgColor theme="7" tint="0.39997558519241921"/>
        <bgColor indexed="64"/>
      </patternFill>
    </fill>
  </fills>
  <borders count="28">
    <border>
      <left/>
      <right/>
      <top/>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s>
  <cellStyleXfs count="5">
    <xf numFmtId="0" fontId="0" fillId="0" borderId="0"/>
    <xf numFmtId="165" fontId="3" fillId="0" borderId="0" applyFont="0" applyFill="0" applyBorder="0" applyAlignment="0" applyProtection="0"/>
    <xf numFmtId="44" fontId="3" fillId="0" borderId="0" applyFont="0" applyFill="0" applyBorder="0" applyAlignment="0" applyProtection="0"/>
    <xf numFmtId="0" fontId="2" fillId="0" borderId="0"/>
    <xf numFmtId="0" fontId="3" fillId="0" borderId="0"/>
  </cellStyleXfs>
  <cellXfs count="120">
    <xf numFmtId="0" fontId="0" fillId="0" borderId="0" xfId="0"/>
    <xf numFmtId="49" fontId="4" fillId="2" borderId="1" xfId="0" applyNumberFormat="1" applyFont="1" applyFill="1" applyBorder="1" applyAlignment="1">
      <alignment vertical="center" textRotation="90" wrapText="1"/>
    </xf>
    <xf numFmtId="0" fontId="5" fillId="2" borderId="2" xfId="0" applyFont="1" applyFill="1" applyBorder="1" applyAlignment="1">
      <alignment horizontal="center" vertical="center" wrapText="1"/>
    </xf>
    <xf numFmtId="0" fontId="0" fillId="0" borderId="0" xfId="0" applyAlignment="1">
      <alignment horizontal="center" vertical="center"/>
    </xf>
    <xf numFmtId="0" fontId="0" fillId="0" borderId="0" xfId="0" applyBorder="1"/>
    <xf numFmtId="49" fontId="4" fillId="2" borderId="5" xfId="0" applyNumberFormat="1" applyFont="1" applyFill="1" applyBorder="1" applyAlignment="1">
      <alignment vertical="center" textRotation="90" wrapText="1"/>
    </xf>
    <xf numFmtId="0" fontId="7" fillId="0" borderId="6" xfId="0" applyFont="1" applyFill="1" applyBorder="1" applyAlignment="1">
      <alignment horizontal="left" vertical="top" wrapText="1"/>
    </xf>
    <xf numFmtId="0" fontId="9" fillId="0" borderId="0" xfId="0" applyFont="1"/>
    <xf numFmtId="0" fontId="9" fillId="0" borderId="0" xfId="0" applyFont="1" applyBorder="1"/>
    <xf numFmtId="0" fontId="10" fillId="0" borderId="6" xfId="0" quotePrefix="1" applyFont="1" applyFill="1" applyBorder="1" applyAlignment="1">
      <alignment horizontal="left" vertical="top" wrapText="1"/>
    </xf>
    <xf numFmtId="49" fontId="12" fillId="2" borderId="5" xfId="0" applyNumberFormat="1" applyFont="1" applyFill="1" applyBorder="1" applyAlignment="1">
      <alignment vertical="center" textRotation="90" wrapText="1"/>
    </xf>
    <xf numFmtId="0" fontId="9" fillId="0" borderId="10" xfId="0" applyFont="1" applyBorder="1"/>
    <xf numFmtId="49" fontId="10" fillId="2" borderId="5" xfId="0" applyNumberFormat="1" applyFont="1" applyFill="1" applyBorder="1" applyAlignment="1">
      <alignment horizontal="center" vertical="center"/>
    </xf>
    <xf numFmtId="0" fontId="7" fillId="2" borderId="14" xfId="0" applyFont="1" applyFill="1" applyBorder="1" applyAlignment="1">
      <alignment vertical="center" wrapText="1"/>
    </xf>
    <xf numFmtId="0" fontId="7" fillId="2" borderId="15" xfId="0" applyFont="1" applyFill="1" applyBorder="1" applyAlignment="1">
      <alignment horizontal="center" vertical="center"/>
    </xf>
    <xf numFmtId="2" fontId="7" fillId="2" borderId="15" xfId="2" applyNumberFormat="1" applyFont="1" applyFill="1" applyBorder="1" applyAlignment="1">
      <alignment horizontal="center" vertical="center"/>
    </xf>
    <xf numFmtId="166" fontId="7" fillId="2" borderId="15" xfId="1" applyNumberFormat="1" applyFont="1" applyFill="1" applyBorder="1" applyAlignment="1">
      <alignment horizontal="center" vertical="center" wrapText="1"/>
    </xf>
    <xf numFmtId="166" fontId="7" fillId="2" borderId="16" xfId="1" applyNumberFormat="1" applyFont="1" applyFill="1" applyBorder="1" applyAlignment="1">
      <alignment horizontal="center" vertical="center" wrapText="1"/>
    </xf>
    <xf numFmtId="0" fontId="14" fillId="0" borderId="0" xfId="0" applyFont="1"/>
    <xf numFmtId="0" fontId="14" fillId="0" borderId="0" xfId="0" applyFont="1" applyBorder="1"/>
    <xf numFmtId="0" fontId="15" fillId="3" borderId="17" xfId="3" applyNumberFormat="1" applyFont="1" applyFill="1" applyBorder="1" applyAlignment="1">
      <alignment horizontal="center" vertical="center" wrapText="1" readingOrder="1"/>
    </xf>
    <xf numFmtId="0" fontId="15" fillId="3" borderId="18" xfId="3" applyFont="1" applyFill="1" applyBorder="1" applyAlignment="1">
      <alignment vertical="center" wrapText="1" readingOrder="1"/>
    </xf>
    <xf numFmtId="167" fontId="15" fillId="3" borderId="9" xfId="2" applyNumberFormat="1" applyFont="1" applyFill="1" applyBorder="1" applyAlignment="1">
      <alignment vertical="center"/>
    </xf>
    <xf numFmtId="2" fontId="15" fillId="3" borderId="10" xfId="0" applyNumberFormat="1" applyFont="1" applyFill="1" applyBorder="1" applyAlignment="1">
      <alignment vertical="center"/>
    </xf>
    <xf numFmtId="2" fontId="15" fillId="3" borderId="11" xfId="0" applyNumberFormat="1" applyFont="1" applyFill="1" applyBorder="1" applyAlignment="1">
      <alignment vertical="center"/>
    </xf>
    <xf numFmtId="0" fontId="15" fillId="0" borderId="0" xfId="0" applyFont="1" applyFill="1"/>
    <xf numFmtId="0" fontId="15" fillId="0" borderId="0" xfId="0" applyFont="1" applyFill="1" applyBorder="1"/>
    <xf numFmtId="49" fontId="17" fillId="3" borderId="19" xfId="3" applyNumberFormat="1" applyFont="1" applyFill="1" applyBorder="1" applyAlignment="1">
      <alignment horizontal="center" vertical="center" wrapText="1" readingOrder="1"/>
    </xf>
    <xf numFmtId="0" fontId="17" fillId="0" borderId="20" xfId="3" applyFont="1" applyFill="1" applyBorder="1" applyAlignment="1">
      <alignment vertical="center" wrapText="1" readingOrder="1"/>
    </xf>
    <xf numFmtId="0" fontId="17" fillId="0" borderId="20" xfId="0" applyFont="1" applyFill="1" applyBorder="1" applyAlignment="1">
      <alignment horizontal="center" vertical="center"/>
    </xf>
    <xf numFmtId="2" fontId="17" fillId="0" borderId="20" xfId="0" applyNumberFormat="1" applyFont="1" applyFill="1" applyBorder="1" applyAlignment="1">
      <alignment horizontal="center" vertical="center"/>
    </xf>
    <xf numFmtId="166" fontId="17" fillId="0" borderId="20" xfId="0" applyNumberFormat="1" applyFont="1" applyFill="1" applyBorder="1" applyAlignment="1">
      <alignment horizontal="center" vertical="center"/>
    </xf>
    <xf numFmtId="1" fontId="17" fillId="0" borderId="20" xfId="0" applyNumberFormat="1" applyFont="1" applyFill="1" applyBorder="1" applyAlignment="1">
      <alignment horizontal="center" vertical="center"/>
    </xf>
    <xf numFmtId="0" fontId="2" fillId="0" borderId="0" xfId="0" applyFont="1"/>
    <xf numFmtId="0" fontId="2" fillId="0" borderId="0" xfId="0" applyFont="1" applyBorder="1"/>
    <xf numFmtId="49" fontId="15" fillId="3" borderId="17" xfId="3" applyNumberFormat="1" applyFont="1" applyFill="1" applyBorder="1" applyAlignment="1">
      <alignment horizontal="center" vertical="center" wrapText="1" readingOrder="1"/>
    </xf>
    <xf numFmtId="1" fontId="17" fillId="0" borderId="13" xfId="0" applyNumberFormat="1" applyFont="1" applyFill="1" applyBorder="1" applyAlignment="1">
      <alignment horizontal="center" vertical="center"/>
    </xf>
    <xf numFmtId="0" fontId="17" fillId="0" borderId="20" xfId="3" applyFont="1" applyFill="1" applyBorder="1" applyAlignment="1">
      <alignment horizontal="center" vertical="center" wrapText="1" readingOrder="1"/>
    </xf>
    <xf numFmtId="0" fontId="17" fillId="0" borderId="13" xfId="3" applyFont="1" applyFill="1" applyBorder="1" applyAlignment="1">
      <alignment horizontal="center" vertical="center" wrapText="1" readingOrder="1"/>
    </xf>
    <xf numFmtId="0" fontId="14" fillId="0" borderId="0" xfId="0" applyFont="1" applyFill="1" applyAlignment="1">
      <alignment vertical="center"/>
    </xf>
    <xf numFmtId="168" fontId="17" fillId="0" borderId="20" xfId="0" applyNumberFormat="1" applyFont="1" applyFill="1" applyBorder="1" applyAlignment="1">
      <alignment horizontal="center" vertical="center"/>
    </xf>
    <xf numFmtId="166" fontId="2" fillId="0" borderId="20" xfId="0" applyNumberFormat="1" applyFont="1" applyFill="1" applyBorder="1" applyAlignment="1">
      <alignment horizontal="center" vertical="center"/>
    </xf>
    <xf numFmtId="0" fontId="18" fillId="0" borderId="0" xfId="0" applyFont="1" applyFill="1" applyBorder="1"/>
    <xf numFmtId="0" fontId="18" fillId="0" borderId="0" xfId="0" applyFont="1" applyFill="1"/>
    <xf numFmtId="0" fontId="17" fillId="0" borderId="20" xfId="4" applyFont="1" applyFill="1" applyBorder="1" applyAlignment="1">
      <alignment horizontal="center" vertical="center"/>
    </xf>
    <xf numFmtId="1" fontId="17" fillId="0" borderId="20" xfId="4" applyNumberFormat="1" applyFont="1" applyFill="1" applyBorder="1" applyAlignment="1">
      <alignment horizontal="center" vertical="center"/>
    </xf>
    <xf numFmtId="166" fontId="17" fillId="0" borderId="20" xfId="4" applyNumberFormat="1" applyFont="1" applyFill="1" applyBorder="1" applyAlignment="1">
      <alignment horizontal="center" vertical="center"/>
    </xf>
    <xf numFmtId="0" fontId="2" fillId="0" borderId="0" xfId="4" applyFont="1"/>
    <xf numFmtId="49" fontId="17" fillId="4" borderId="21" xfId="3" applyNumberFormat="1" applyFont="1" applyFill="1" applyBorder="1" applyAlignment="1">
      <alignment vertical="center" wrapText="1" readingOrder="1"/>
    </xf>
    <xf numFmtId="0" fontId="17" fillId="4" borderId="0" xfId="3" applyFont="1" applyFill="1" applyBorder="1" applyAlignment="1">
      <alignment vertical="center" wrapText="1" readingOrder="1"/>
    </xf>
    <xf numFmtId="49" fontId="17" fillId="2" borderId="21" xfId="3" applyNumberFormat="1" applyFont="1" applyFill="1" applyBorder="1" applyAlignment="1">
      <alignment vertical="center" wrapText="1" readingOrder="1"/>
    </xf>
    <xf numFmtId="0" fontId="17" fillId="2" borderId="0" xfId="3" applyFont="1" applyFill="1" applyBorder="1" applyAlignment="1">
      <alignment vertical="center" wrapText="1" readingOrder="1"/>
    </xf>
    <xf numFmtId="49" fontId="17" fillId="3" borderId="22" xfId="3" applyNumberFormat="1" applyFont="1" applyFill="1" applyBorder="1" applyAlignment="1">
      <alignment horizontal="center" vertical="center" wrapText="1" readingOrder="1"/>
    </xf>
    <xf numFmtId="0" fontId="15" fillId="5" borderId="13" xfId="3" applyFont="1" applyFill="1" applyBorder="1" applyAlignment="1">
      <alignment vertical="center" wrapText="1"/>
    </xf>
    <xf numFmtId="0" fontId="15" fillId="5" borderId="12" xfId="3" applyFont="1" applyFill="1" applyBorder="1" applyAlignment="1">
      <alignment vertical="center" wrapText="1" readingOrder="1"/>
    </xf>
    <xf numFmtId="0" fontId="15" fillId="5" borderId="6" xfId="3" applyFont="1" applyFill="1" applyBorder="1" applyAlignment="1">
      <alignment vertical="center" wrapText="1" readingOrder="1"/>
    </xf>
    <xf numFmtId="164" fontId="15" fillId="5" borderId="20" xfId="1" applyNumberFormat="1" applyFont="1" applyFill="1" applyBorder="1" applyAlignment="1">
      <alignment horizontal="left" vertical="center" wrapText="1" readingOrder="1"/>
    </xf>
    <xf numFmtId="164" fontId="16" fillId="2" borderId="16" xfId="1" applyNumberFormat="1" applyFont="1" applyFill="1" applyBorder="1" applyAlignment="1">
      <alignment horizontal="left" vertical="center"/>
    </xf>
    <xf numFmtId="0" fontId="17" fillId="6" borderId="0" xfId="0" applyFont="1" applyFill="1"/>
    <xf numFmtId="0" fontId="17" fillId="6" borderId="0" xfId="0" applyFont="1" applyFill="1" applyBorder="1"/>
    <xf numFmtId="49" fontId="10" fillId="0" borderId="0" xfId="0" applyNumberFormat="1" applyFont="1" applyAlignment="1">
      <alignment horizontal="center"/>
    </xf>
    <xf numFmtId="0" fontId="10" fillId="0" borderId="0" xfId="0" applyFont="1" applyAlignment="1">
      <alignment vertical="center"/>
    </xf>
    <xf numFmtId="0" fontId="10" fillId="0" borderId="0" xfId="0" applyFont="1" applyAlignment="1">
      <alignment horizontal="center" vertical="center"/>
    </xf>
    <xf numFmtId="2" fontId="10" fillId="0" borderId="0" xfId="2" applyNumberFormat="1" applyFont="1" applyAlignment="1">
      <alignment horizontal="center" vertical="center"/>
    </xf>
    <xf numFmtId="166" fontId="10" fillId="0" borderId="0" xfId="1" applyNumberFormat="1" applyFont="1" applyAlignment="1">
      <alignment horizontal="center" vertical="center"/>
    </xf>
    <xf numFmtId="166" fontId="10" fillId="0" borderId="0" xfId="1" applyNumberFormat="1" applyFont="1" applyAlignment="1">
      <alignment vertical="center"/>
    </xf>
    <xf numFmtId="0" fontId="19" fillId="0" borderId="0" xfId="0" applyFont="1" applyFill="1" applyAlignment="1">
      <alignment vertical="center" wrapText="1"/>
    </xf>
    <xf numFmtId="0" fontId="19" fillId="0" borderId="0" xfId="0" applyFont="1" applyAlignment="1">
      <alignment horizontal="center" vertical="center"/>
    </xf>
    <xf numFmtId="0" fontId="19" fillId="0" borderId="0" xfId="0" applyFont="1"/>
    <xf numFmtId="0" fontId="19" fillId="0" borderId="0" xfId="0" applyFont="1" applyBorder="1"/>
    <xf numFmtId="0" fontId="10" fillId="0" borderId="12" xfId="0" quotePrefix="1" applyFont="1" applyFill="1" applyBorder="1" applyAlignment="1">
      <alignment horizontal="left" vertical="top" wrapText="1"/>
    </xf>
    <xf numFmtId="0" fontId="10" fillId="0" borderId="6" xfId="0" quotePrefix="1" applyFont="1" applyFill="1" applyBorder="1" applyAlignment="1">
      <alignment horizontal="left" vertical="top" wrapText="1"/>
    </xf>
    <xf numFmtId="0" fontId="10" fillId="0" borderId="13" xfId="0" quotePrefix="1" applyFont="1" applyFill="1" applyBorder="1" applyAlignment="1">
      <alignment horizontal="left" vertical="top" wrapText="1"/>
    </xf>
    <xf numFmtId="0" fontId="14" fillId="2" borderId="23" xfId="0" applyFont="1" applyFill="1" applyBorder="1" applyAlignment="1">
      <alignment horizontal="right" vertical="center"/>
    </xf>
    <xf numFmtId="0" fontId="14" fillId="2" borderId="24" xfId="0" applyFont="1" applyFill="1" applyBorder="1" applyAlignment="1">
      <alignment horizontal="right" vertical="center"/>
    </xf>
    <xf numFmtId="0" fontId="14" fillId="2" borderId="14" xfId="0" applyFont="1" applyFill="1" applyBorder="1" applyAlignment="1">
      <alignment horizontal="right" vertical="center"/>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2" fillId="0" borderId="13" xfId="0" applyFont="1" applyBorder="1" applyAlignment="1">
      <alignment horizontal="right" vertical="center" wrapText="1"/>
    </xf>
    <xf numFmtId="0" fontId="13" fillId="0" borderId="13" xfId="0" applyFont="1" applyBorder="1" applyAlignment="1">
      <alignment horizontal="right" vertical="center" wrapText="1"/>
    </xf>
    <xf numFmtId="0" fontId="1" fillId="0" borderId="25" xfId="0" applyFont="1" applyBorder="1" applyAlignment="1">
      <alignment horizontal="right" vertical="center" wrapText="1"/>
    </xf>
    <xf numFmtId="0" fontId="16" fillId="3" borderId="9" xfId="0" applyFont="1" applyFill="1" applyBorder="1" applyAlignment="1">
      <alignment vertical="center" wrapText="1"/>
    </xf>
    <xf numFmtId="0" fontId="19" fillId="0" borderId="13" xfId="0" applyFont="1" applyFill="1" applyBorder="1" applyAlignment="1">
      <alignment vertical="center" wrapText="1"/>
    </xf>
    <xf numFmtId="0" fontId="20" fillId="0" borderId="13" xfId="0" applyFont="1" applyFill="1" applyBorder="1" applyAlignment="1">
      <alignment horizontal="right" vertical="center" wrapText="1"/>
    </xf>
    <xf numFmtId="164" fontId="15" fillId="2" borderId="16" xfId="3" applyNumberFormat="1" applyFont="1" applyFill="1" applyBorder="1" applyAlignment="1">
      <alignment horizontal="left" vertical="center" wrapText="1" readingOrder="1"/>
    </xf>
    <xf numFmtId="0" fontId="15" fillId="0" borderId="20" xfId="0" applyFont="1" applyFill="1" applyBorder="1" applyAlignment="1">
      <alignment horizontal="center" vertical="center"/>
    </xf>
    <xf numFmtId="0" fontId="2" fillId="0" borderId="20" xfId="0" applyFont="1" applyBorder="1" applyAlignment="1">
      <alignment horizontal="center" vertical="center"/>
    </xf>
    <xf numFmtId="0" fontId="15" fillId="0" borderId="20" xfId="0" applyFont="1" applyFill="1" applyBorder="1" applyAlignment="1">
      <alignment horizontal="center" vertical="center" wrapText="1"/>
    </xf>
    <xf numFmtId="0" fontId="16" fillId="0" borderId="20" xfId="0" applyFont="1" applyBorder="1" applyAlignment="1">
      <alignment horizontal="center" vertical="center"/>
    </xf>
    <xf numFmtId="0" fontId="16" fillId="0" borderId="20" xfId="0" applyFont="1" applyFill="1" applyBorder="1" applyAlignment="1">
      <alignment horizontal="center" vertical="center"/>
    </xf>
    <xf numFmtId="0" fontId="18" fillId="0" borderId="20" xfId="0" applyFont="1" applyFill="1" applyBorder="1"/>
    <xf numFmtId="0" fontId="15" fillId="0" borderId="20" xfId="0" applyFont="1" applyFill="1" applyBorder="1" applyAlignment="1">
      <alignment vertical="center"/>
    </xf>
    <xf numFmtId="0" fontId="17" fillId="0" borderId="20" xfId="4" applyFont="1" applyBorder="1" applyAlignment="1">
      <alignment horizontal="center" vertical="center"/>
    </xf>
    <xf numFmtId="0" fontId="18" fillId="0" borderId="20" xfId="0" applyFont="1" applyFill="1" applyBorder="1" applyAlignment="1">
      <alignment horizontal="center" vertical="center"/>
    </xf>
    <xf numFmtId="0" fontId="15" fillId="5" borderId="25" xfId="3" applyFont="1" applyFill="1" applyBorder="1" applyAlignment="1">
      <alignment horizontal="center" vertical="center" wrapText="1"/>
    </xf>
    <xf numFmtId="0" fontId="15" fillId="5" borderId="26" xfId="3" applyFont="1" applyFill="1" applyBorder="1" applyAlignment="1">
      <alignment horizontal="center" vertical="center" wrapText="1"/>
    </xf>
    <xf numFmtId="0" fontId="15" fillId="5" borderId="7" xfId="3" applyFont="1" applyFill="1" applyBorder="1" applyAlignment="1">
      <alignment horizontal="center" vertical="center" wrapText="1"/>
    </xf>
    <xf numFmtId="0" fontId="15" fillId="5" borderId="0" xfId="3" applyFont="1" applyFill="1" applyBorder="1" applyAlignment="1">
      <alignment horizontal="center" vertical="center" wrapText="1"/>
    </xf>
    <xf numFmtId="0" fontId="15" fillId="5" borderId="9" xfId="3" applyFont="1" applyFill="1" applyBorder="1" applyAlignment="1">
      <alignment horizontal="center" vertical="center" wrapText="1"/>
    </xf>
    <xf numFmtId="0" fontId="15" fillId="5" borderId="10" xfId="3" applyFont="1" applyFill="1" applyBorder="1" applyAlignment="1">
      <alignment horizontal="center" vertical="center" wrapText="1"/>
    </xf>
    <xf numFmtId="0" fontId="0" fillId="0" borderId="20" xfId="0" applyBorder="1" applyAlignment="1">
      <alignment horizontal="center" vertical="center"/>
    </xf>
    <xf numFmtId="0" fontId="0" fillId="0" borderId="26" xfId="0" applyBorder="1" applyAlignment="1">
      <alignment vertical="center"/>
    </xf>
    <xf numFmtId="0" fontId="0" fillId="0" borderId="0" xfId="0" applyBorder="1" applyAlignment="1">
      <alignment vertical="center"/>
    </xf>
    <xf numFmtId="0" fontId="0" fillId="0" borderId="10" xfId="0" applyBorder="1" applyAlignment="1">
      <alignment vertical="center"/>
    </xf>
    <xf numFmtId="164" fontId="9" fillId="7" borderId="20" xfId="0" applyNumberFormat="1" applyFont="1" applyFill="1" applyBorder="1" applyAlignment="1">
      <alignment horizontal="center" vertical="center" wrapText="1"/>
    </xf>
    <xf numFmtId="0" fontId="9" fillId="7" borderId="20" xfId="0" applyFont="1" applyFill="1" applyBorder="1" applyAlignment="1">
      <alignment horizontal="center" vertical="center"/>
    </xf>
    <xf numFmtId="0" fontId="8" fillId="0" borderId="9" xfId="0" applyFont="1" applyFill="1" applyBorder="1" applyAlignment="1">
      <alignment vertical="center" wrapText="1"/>
    </xf>
    <xf numFmtId="164" fontId="9" fillId="7" borderId="18" xfId="0" applyNumberFormat="1" applyFont="1" applyFill="1" applyBorder="1" applyAlignment="1">
      <alignment horizontal="center" vertical="center" wrapText="1"/>
    </xf>
    <xf numFmtId="0" fontId="9" fillId="7" borderId="18" xfId="0" applyFont="1" applyFill="1" applyBorder="1" applyAlignment="1">
      <alignment horizontal="center" vertical="center"/>
    </xf>
    <xf numFmtId="0" fontId="6" fillId="2" borderId="0" xfId="0" applyFont="1" applyFill="1" applyBorder="1" applyAlignment="1">
      <alignment horizontal="center" vertical="center" wrapText="1"/>
    </xf>
    <xf numFmtId="164" fontId="9" fillId="7" borderId="27" xfId="0" applyNumberFormat="1" applyFont="1" applyFill="1" applyBorder="1" applyAlignment="1">
      <alignment horizontal="center" vertical="center" wrapText="1"/>
    </xf>
    <xf numFmtId="0" fontId="9" fillId="7" borderId="27" xfId="0" applyFont="1" applyFill="1" applyBorder="1" applyAlignment="1">
      <alignment horizontal="center" vertical="center"/>
    </xf>
    <xf numFmtId="0" fontId="15" fillId="0" borderId="18" xfId="0" applyFont="1" applyFill="1" applyBorder="1" applyAlignment="1">
      <alignment horizontal="center" vertical="center"/>
    </xf>
    <xf numFmtId="0" fontId="14" fillId="2" borderId="0" xfId="0" applyFont="1" applyFill="1" applyBorder="1" applyAlignment="1">
      <alignment horizontal="right" vertical="center" wrapText="1"/>
    </xf>
  </cellXfs>
  <cellStyles count="5">
    <cellStyle name="Comma" xfId="1" builtinId="3"/>
    <cellStyle name="Currency" xfId="2" builtinId="4"/>
    <cellStyle name="Normal" xfId="0" builtinId="0"/>
    <cellStyle name="Normal 3 2" xfId="4" xr:uid="{23ADE083-AC2B-4B11-98E0-51BF34BC2E3A}"/>
    <cellStyle name="Normal 36" xfId="3" xr:uid="{BD7A2993-7F54-4499-A2C4-5B5EA995976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32657</xdr:colOff>
      <xdr:row>0</xdr:row>
      <xdr:rowOff>76200</xdr:rowOff>
    </xdr:from>
    <xdr:to>
      <xdr:col>5</xdr:col>
      <xdr:colOff>1174027</xdr:colOff>
      <xdr:row>2</xdr:row>
      <xdr:rowOff>250370</xdr:rowOff>
    </xdr:to>
    <xdr:pic>
      <xdr:nvPicPr>
        <xdr:cNvPr id="2" name="Picture 1">
          <a:extLst>
            <a:ext uri="{FF2B5EF4-FFF2-40B4-BE49-F238E27FC236}">
              <a16:creationId xmlns:a16="http://schemas.microsoft.com/office/drawing/2014/main" id="{1D6CBD4C-9AC0-42BC-8CB5-BD95E7BEB4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50428" y="76200"/>
          <a:ext cx="3220542" cy="136071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New%20NPA/Technical/Technical%20Assessment/Baghdad%20W1%20PR-1048/20190829%20Baghdad%20W1%20Prison%20Questions%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Q"/>
      <sheetName val="Pictures"/>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C7827-799F-4B4C-A4BE-AB3CF46E2D03}">
  <sheetPr>
    <pageSetUpPr fitToPage="1"/>
  </sheetPr>
  <dimension ref="A1:KL45"/>
  <sheetViews>
    <sheetView tabSelected="1" view="pageBreakPreview" topLeftCell="A32" zoomScale="70" zoomScaleNormal="53" zoomScaleSheetLayoutView="70" zoomScalePageLayoutView="70" workbookViewId="0">
      <selection activeCell="I37" sqref="I37"/>
    </sheetView>
  </sheetViews>
  <sheetFormatPr defaultColWidth="9.109375" defaultRowHeight="15.6" x14ac:dyDescent="0.3"/>
  <cols>
    <col min="1" max="1" width="6.77734375" style="60" customWidth="1"/>
    <col min="2" max="2" width="82.44140625" style="61" customWidth="1"/>
    <col min="3" max="3" width="10.5546875" style="62" bestFit="1" customWidth="1"/>
    <col min="4" max="4" width="8" style="63" bestFit="1" customWidth="1"/>
    <col min="5" max="5" width="11.6640625" style="64" bestFit="1" customWidth="1"/>
    <col min="6" max="6" width="17.6640625" style="65" bestFit="1" customWidth="1"/>
    <col min="7" max="7" width="83.6640625" style="66" customWidth="1"/>
    <col min="8" max="8" width="20" style="67" customWidth="1"/>
    <col min="9" max="9" width="35.77734375" style="67" customWidth="1"/>
    <col min="10" max="78" width="9.109375" style="68"/>
    <col min="79" max="298" width="9.109375" style="69"/>
    <col min="299" max="16384" width="9.109375" style="68"/>
  </cols>
  <sheetData>
    <row r="1" spans="1:298" customFormat="1" ht="74.400000000000006" customHeight="1" x14ac:dyDescent="0.25">
      <c r="A1" s="1"/>
      <c r="B1" s="2" t="s">
        <v>74</v>
      </c>
      <c r="C1" s="76"/>
      <c r="D1" s="77"/>
      <c r="E1" s="77"/>
      <c r="F1" s="77"/>
      <c r="G1" s="115" t="s">
        <v>75</v>
      </c>
      <c r="H1" s="115"/>
      <c r="I1" s="115"/>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c r="IW1" s="4"/>
      <c r="IX1" s="4"/>
      <c r="IY1" s="4"/>
      <c r="IZ1" s="4"/>
      <c r="JA1" s="4"/>
      <c r="JB1" s="4"/>
      <c r="JC1" s="4"/>
      <c r="JD1" s="4"/>
      <c r="JE1" s="4"/>
      <c r="JF1" s="4"/>
      <c r="JG1" s="4"/>
      <c r="JH1" s="4"/>
      <c r="JI1" s="4"/>
      <c r="JJ1" s="4"/>
      <c r="JK1" s="4"/>
      <c r="JL1" s="4"/>
      <c r="JM1" s="4"/>
      <c r="JN1" s="4"/>
      <c r="JO1" s="4"/>
      <c r="JP1" s="4"/>
      <c r="JQ1" s="4"/>
      <c r="JR1" s="4"/>
      <c r="JS1" s="4"/>
      <c r="JT1" s="4"/>
      <c r="JU1" s="4"/>
      <c r="JV1" s="4"/>
      <c r="JW1" s="4"/>
      <c r="JX1" s="4"/>
      <c r="JY1" s="4"/>
      <c r="JZ1" s="4"/>
      <c r="KA1" s="4"/>
      <c r="KB1" s="4"/>
      <c r="KC1" s="4"/>
      <c r="KD1" s="4"/>
      <c r="KE1" s="4"/>
      <c r="KF1" s="4"/>
      <c r="KG1" s="4"/>
      <c r="KH1" s="4"/>
      <c r="KI1" s="4"/>
      <c r="KJ1" s="4"/>
      <c r="KK1" s="4"/>
      <c r="KL1" s="4"/>
    </row>
    <row r="2" spans="1:298" s="7" customFormat="1" ht="18.75" customHeight="1" x14ac:dyDescent="0.35">
      <c r="A2" s="5"/>
      <c r="B2" s="6" t="s">
        <v>0</v>
      </c>
      <c r="C2" s="78"/>
      <c r="D2" s="79"/>
      <c r="E2" s="79"/>
      <c r="F2" s="80"/>
      <c r="G2" s="112" t="s">
        <v>1</v>
      </c>
      <c r="H2" s="113" t="s">
        <v>106</v>
      </c>
      <c r="I2" s="114" t="s">
        <v>105</v>
      </c>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c r="IW2" s="8"/>
      <c r="IX2" s="8"/>
      <c r="IY2" s="8"/>
      <c r="IZ2" s="8"/>
      <c r="JA2" s="8"/>
      <c r="JB2" s="8"/>
      <c r="JC2" s="8"/>
      <c r="JD2" s="8"/>
      <c r="JE2" s="8"/>
      <c r="JF2" s="8"/>
      <c r="JG2" s="8"/>
      <c r="JH2" s="8"/>
      <c r="JI2" s="8"/>
      <c r="JJ2" s="8"/>
      <c r="JK2" s="8"/>
      <c r="JL2" s="8"/>
      <c r="JM2" s="8"/>
      <c r="JN2" s="8"/>
      <c r="JO2" s="8"/>
      <c r="JP2" s="8"/>
      <c r="JQ2" s="8"/>
      <c r="JR2" s="8"/>
      <c r="JS2" s="8"/>
      <c r="JT2" s="8"/>
      <c r="JU2" s="8"/>
      <c r="JV2" s="8"/>
      <c r="JW2" s="8"/>
      <c r="JX2" s="8"/>
      <c r="JY2" s="8"/>
      <c r="JZ2" s="8"/>
      <c r="KA2" s="8"/>
      <c r="KB2" s="8"/>
      <c r="KC2" s="8"/>
      <c r="KD2" s="8"/>
      <c r="KE2" s="8"/>
      <c r="KF2" s="8"/>
      <c r="KG2" s="8"/>
      <c r="KH2" s="8"/>
      <c r="KI2" s="8"/>
      <c r="KJ2" s="8"/>
      <c r="KK2" s="8"/>
      <c r="KL2" s="8"/>
    </row>
    <row r="3" spans="1:298" s="7" customFormat="1" ht="27.6" x14ac:dyDescent="0.35">
      <c r="A3" s="5"/>
      <c r="B3" s="9" t="s">
        <v>2</v>
      </c>
      <c r="C3" s="81"/>
      <c r="D3" s="82"/>
      <c r="E3" s="82"/>
      <c r="F3" s="83"/>
      <c r="G3" s="84" t="s">
        <v>3</v>
      </c>
      <c r="H3" s="110"/>
      <c r="I3" s="111"/>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c r="IW3" s="8"/>
      <c r="IX3" s="8"/>
      <c r="IY3" s="8"/>
      <c r="IZ3" s="8"/>
      <c r="JA3" s="8"/>
      <c r="JB3" s="8"/>
      <c r="JC3" s="8"/>
      <c r="JD3" s="8"/>
      <c r="JE3" s="8"/>
      <c r="JF3" s="8"/>
      <c r="JG3" s="8"/>
      <c r="JH3" s="8"/>
      <c r="JI3" s="8"/>
      <c r="JJ3" s="8"/>
      <c r="JK3" s="8"/>
      <c r="JL3" s="8"/>
      <c r="JM3" s="8"/>
      <c r="JN3" s="8"/>
      <c r="JO3" s="8"/>
      <c r="JP3" s="8"/>
      <c r="JQ3" s="8"/>
      <c r="JR3" s="8"/>
      <c r="JS3" s="8"/>
      <c r="JT3" s="8"/>
      <c r="JU3" s="8"/>
      <c r="JV3" s="8"/>
      <c r="JW3" s="8"/>
      <c r="JX3" s="8"/>
      <c r="JY3" s="8"/>
      <c r="JZ3" s="8"/>
      <c r="KA3" s="8"/>
      <c r="KB3" s="8"/>
      <c r="KC3" s="8"/>
      <c r="KD3" s="8"/>
      <c r="KE3" s="8"/>
      <c r="KF3" s="8"/>
      <c r="KG3" s="8"/>
      <c r="KH3" s="8"/>
      <c r="KI3" s="8"/>
      <c r="KJ3" s="8"/>
      <c r="KK3" s="8"/>
      <c r="KL3" s="8"/>
    </row>
    <row r="4" spans="1:298" s="8" customFormat="1" ht="18" customHeight="1" x14ac:dyDescent="0.35">
      <c r="A4" s="5"/>
      <c r="B4" s="70" t="s">
        <v>4</v>
      </c>
      <c r="C4" s="70"/>
      <c r="D4" s="70"/>
      <c r="E4" s="70"/>
      <c r="F4" s="71"/>
      <c r="G4" s="84" t="s">
        <v>5</v>
      </c>
      <c r="H4" s="110"/>
      <c r="I4" s="111"/>
    </row>
    <row r="5" spans="1:298" s="8" customFormat="1" ht="18" customHeight="1" x14ac:dyDescent="0.35">
      <c r="A5" s="5"/>
      <c r="B5" s="70" t="s">
        <v>6</v>
      </c>
      <c r="C5" s="70"/>
      <c r="D5" s="70"/>
      <c r="E5" s="70"/>
      <c r="F5" s="71"/>
      <c r="G5" s="84" t="s">
        <v>7</v>
      </c>
      <c r="H5" s="110"/>
      <c r="I5" s="111"/>
    </row>
    <row r="6" spans="1:298" s="11" customFormat="1" ht="18" x14ac:dyDescent="0.35">
      <c r="A6" s="10"/>
      <c r="B6" s="70" t="s">
        <v>8</v>
      </c>
      <c r="C6" s="70"/>
      <c r="D6" s="70"/>
      <c r="E6" s="70"/>
      <c r="F6" s="71"/>
      <c r="G6" s="85" t="s">
        <v>9</v>
      </c>
      <c r="H6" s="110"/>
      <c r="I6" s="111"/>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c r="JD6" s="8"/>
      <c r="JE6" s="8"/>
      <c r="JF6" s="8"/>
      <c r="JG6" s="8"/>
      <c r="JH6" s="8"/>
      <c r="JI6" s="8"/>
      <c r="JJ6" s="8"/>
      <c r="JK6" s="8"/>
      <c r="JL6" s="8"/>
      <c r="JM6" s="8"/>
      <c r="JN6" s="8"/>
      <c r="JO6" s="8"/>
      <c r="JP6" s="8"/>
      <c r="JQ6" s="8"/>
      <c r="JR6" s="8"/>
      <c r="JS6" s="8"/>
      <c r="JT6" s="8"/>
      <c r="JU6" s="8"/>
      <c r="JV6" s="8"/>
      <c r="JW6" s="8"/>
      <c r="JX6" s="8"/>
      <c r="JY6" s="8"/>
      <c r="JZ6" s="8"/>
      <c r="KA6" s="8"/>
      <c r="KB6" s="8"/>
      <c r="KC6" s="8"/>
      <c r="KD6" s="8"/>
      <c r="KE6" s="8"/>
      <c r="KF6" s="8"/>
      <c r="KG6" s="8"/>
      <c r="KH6" s="8"/>
      <c r="KI6" s="8"/>
      <c r="KJ6" s="8"/>
      <c r="KK6" s="8"/>
      <c r="KL6" s="8"/>
    </row>
    <row r="7" spans="1:298" s="8" customFormat="1" ht="18" customHeight="1" x14ac:dyDescent="0.35">
      <c r="A7" s="5"/>
      <c r="B7" s="70" t="s">
        <v>10</v>
      </c>
      <c r="C7" s="70"/>
      <c r="D7" s="70"/>
      <c r="E7" s="70"/>
      <c r="F7" s="71"/>
      <c r="G7" s="84" t="s">
        <v>11</v>
      </c>
      <c r="H7" s="110"/>
      <c r="I7" s="111"/>
    </row>
    <row r="8" spans="1:298" s="8" customFormat="1" ht="18" customHeight="1" x14ac:dyDescent="0.35">
      <c r="A8" s="5"/>
      <c r="B8" s="70" t="s">
        <v>12</v>
      </c>
      <c r="C8" s="70"/>
      <c r="D8" s="70"/>
      <c r="E8" s="70"/>
      <c r="F8" s="71"/>
      <c r="G8" s="84" t="s">
        <v>13</v>
      </c>
      <c r="H8" s="110"/>
      <c r="I8" s="111"/>
    </row>
    <row r="9" spans="1:298" s="8" customFormat="1" ht="21" customHeight="1" x14ac:dyDescent="0.35">
      <c r="A9" s="5"/>
      <c r="B9" s="70" t="s">
        <v>14</v>
      </c>
      <c r="C9" s="70"/>
      <c r="D9" s="70"/>
      <c r="E9" s="70"/>
      <c r="F9" s="71"/>
      <c r="G9" s="84" t="s">
        <v>15</v>
      </c>
      <c r="H9" s="110"/>
      <c r="I9" s="111"/>
    </row>
    <row r="10" spans="1:298" s="8" customFormat="1" ht="21" customHeight="1" x14ac:dyDescent="0.35">
      <c r="A10" s="5"/>
      <c r="B10" s="70" t="s">
        <v>16</v>
      </c>
      <c r="C10" s="70"/>
      <c r="D10" s="70"/>
      <c r="E10" s="70"/>
      <c r="F10" s="71"/>
      <c r="G10" s="84" t="s">
        <v>17</v>
      </c>
      <c r="H10" s="110"/>
      <c r="I10" s="111"/>
    </row>
    <row r="11" spans="1:298" s="8" customFormat="1" ht="31.2" customHeight="1" x14ac:dyDescent="0.35">
      <c r="A11" s="5"/>
      <c r="B11" s="72" t="s">
        <v>85</v>
      </c>
      <c r="C11" s="70"/>
      <c r="D11" s="70"/>
      <c r="E11" s="70"/>
      <c r="F11" s="71"/>
      <c r="G11" s="86" t="s">
        <v>86</v>
      </c>
      <c r="H11" s="116"/>
      <c r="I11" s="117"/>
    </row>
    <row r="12" spans="1:298" s="18" customFormat="1" ht="27" customHeight="1" thickBot="1" x14ac:dyDescent="0.35">
      <c r="A12" s="12" t="s">
        <v>18</v>
      </c>
      <c r="B12" s="13" t="s">
        <v>19</v>
      </c>
      <c r="C12" s="14" t="s">
        <v>20</v>
      </c>
      <c r="D12" s="15" t="s">
        <v>21</v>
      </c>
      <c r="E12" s="16" t="s">
        <v>22</v>
      </c>
      <c r="F12" s="17" t="s">
        <v>23</v>
      </c>
      <c r="G12" s="119" t="s">
        <v>24</v>
      </c>
      <c r="H12" s="119"/>
      <c r="I12" s="119"/>
      <c r="CA12" s="19"/>
      <c r="CB12" s="19"/>
      <c r="CC12" s="19"/>
      <c r="CD12" s="19"/>
      <c r="CE12" s="19"/>
      <c r="CF12" s="19"/>
      <c r="CG12" s="19"/>
      <c r="CH12" s="19"/>
      <c r="CI12" s="19"/>
      <c r="CJ12" s="19"/>
      <c r="CK12" s="19"/>
      <c r="CL12" s="19"/>
      <c r="CM12" s="19"/>
      <c r="CN12" s="19"/>
      <c r="CO12" s="19"/>
      <c r="CP12" s="19"/>
      <c r="CQ12" s="19"/>
      <c r="CR12" s="19"/>
      <c r="CS12" s="19"/>
      <c r="CT12" s="19"/>
      <c r="CU12" s="19"/>
      <c r="CV12" s="19"/>
      <c r="CW12" s="19"/>
      <c r="CX12" s="19"/>
      <c r="CY12" s="19"/>
      <c r="CZ12" s="19"/>
      <c r="DA12" s="19"/>
      <c r="DB12" s="19"/>
      <c r="DC12" s="19"/>
      <c r="DD12" s="19"/>
      <c r="DE12" s="19"/>
      <c r="DF12" s="19"/>
      <c r="DG12" s="19"/>
      <c r="DH12" s="19"/>
      <c r="DI12" s="19"/>
      <c r="DJ12" s="19"/>
      <c r="DK12" s="19"/>
      <c r="DL12" s="19"/>
      <c r="DM12" s="19"/>
      <c r="DN12" s="19"/>
      <c r="DO12" s="19"/>
      <c r="DP12" s="19"/>
      <c r="DQ12" s="19"/>
      <c r="DR12" s="19"/>
      <c r="DS12" s="19"/>
      <c r="DT12" s="19"/>
      <c r="DU12" s="19"/>
      <c r="DV12" s="19"/>
      <c r="DW12" s="19"/>
      <c r="DX12" s="19"/>
      <c r="DY12" s="19"/>
      <c r="DZ12" s="19"/>
      <c r="EA12" s="19"/>
      <c r="EB12" s="19"/>
      <c r="EC12" s="19"/>
      <c r="ED12" s="19"/>
      <c r="EE12" s="19"/>
      <c r="EF12" s="19"/>
      <c r="EG12" s="19"/>
      <c r="EH12" s="19"/>
      <c r="EI12" s="19"/>
      <c r="EJ12" s="19"/>
      <c r="EK12" s="19"/>
      <c r="EL12" s="19"/>
      <c r="EM12" s="19"/>
      <c r="EN12" s="19"/>
      <c r="EO12" s="19"/>
      <c r="EP12" s="19"/>
      <c r="EQ12" s="19"/>
      <c r="ER12" s="19"/>
      <c r="ES12" s="19"/>
      <c r="ET12" s="19"/>
      <c r="EU12" s="19"/>
      <c r="EV12" s="19"/>
      <c r="EW12" s="19"/>
      <c r="EX12" s="19"/>
      <c r="EY12" s="19"/>
      <c r="EZ12" s="19"/>
      <c r="FA12" s="19"/>
      <c r="FB12" s="19"/>
      <c r="FC12" s="19"/>
      <c r="FD12" s="19"/>
      <c r="FE12" s="19"/>
      <c r="FF12" s="19"/>
      <c r="FG12" s="19"/>
      <c r="FH12" s="19"/>
      <c r="FI12" s="19"/>
      <c r="FJ12" s="19"/>
      <c r="FK12" s="19"/>
      <c r="FL12" s="19"/>
      <c r="FM12" s="19"/>
      <c r="FN12" s="19"/>
      <c r="FO12" s="19"/>
      <c r="FP12" s="19"/>
      <c r="FQ12" s="19"/>
      <c r="FR12" s="19"/>
      <c r="FS12" s="19"/>
      <c r="FT12" s="19"/>
      <c r="FU12" s="19"/>
      <c r="FV12" s="19"/>
      <c r="FW12" s="19"/>
      <c r="FX12" s="19"/>
      <c r="FY12" s="19"/>
      <c r="FZ12" s="19"/>
      <c r="GA12" s="19"/>
      <c r="GB12" s="19"/>
      <c r="GC12" s="19"/>
      <c r="GD12" s="19"/>
      <c r="GE12" s="19"/>
      <c r="GF12" s="19"/>
      <c r="GG12" s="19"/>
      <c r="GH12" s="19"/>
      <c r="GI12" s="19"/>
      <c r="GJ12" s="19"/>
      <c r="GK12" s="19"/>
      <c r="GL12" s="19"/>
      <c r="GM12" s="19"/>
      <c r="GN12" s="19"/>
      <c r="GO12" s="19"/>
      <c r="GP12" s="19"/>
      <c r="GQ12" s="19"/>
      <c r="GR12" s="19"/>
      <c r="GS12" s="19"/>
      <c r="GT12" s="19"/>
      <c r="GU12" s="19"/>
      <c r="GV12" s="19"/>
      <c r="GW12" s="19"/>
      <c r="GX12" s="19"/>
      <c r="GY12" s="19"/>
      <c r="GZ12" s="19"/>
      <c r="HA12" s="19"/>
      <c r="HB12" s="19"/>
      <c r="HC12" s="19"/>
      <c r="HD12" s="19"/>
      <c r="HE12" s="19"/>
      <c r="HF12" s="19"/>
      <c r="HG12" s="19"/>
      <c r="HH12" s="19"/>
      <c r="HI12" s="19"/>
      <c r="HJ12" s="19"/>
      <c r="HK12" s="19"/>
      <c r="HL12" s="19"/>
      <c r="HM12" s="19"/>
      <c r="HN12" s="19"/>
      <c r="HO12" s="19"/>
      <c r="HP12" s="19"/>
      <c r="HQ12" s="19"/>
      <c r="HR12" s="19"/>
      <c r="HS12" s="19"/>
      <c r="HT12" s="19"/>
      <c r="HU12" s="19"/>
      <c r="HV12" s="19"/>
      <c r="HW12" s="19"/>
      <c r="HX12" s="19"/>
      <c r="HY12" s="19"/>
      <c r="HZ12" s="19"/>
      <c r="IA12" s="19"/>
      <c r="IB12" s="19"/>
      <c r="IC12" s="19"/>
      <c r="ID12" s="19"/>
      <c r="IE12" s="19"/>
      <c r="IF12" s="19"/>
      <c r="IG12" s="19"/>
      <c r="IH12" s="19"/>
      <c r="II12" s="19"/>
      <c r="IJ12" s="19"/>
      <c r="IK12" s="19"/>
      <c r="IL12" s="19"/>
      <c r="IM12" s="19"/>
      <c r="IN12" s="19"/>
      <c r="IO12" s="19"/>
      <c r="IP12" s="19"/>
      <c r="IQ12" s="19"/>
      <c r="IR12" s="19"/>
      <c r="IS12" s="19"/>
      <c r="IT12" s="19"/>
      <c r="IU12" s="19"/>
      <c r="IV12" s="19"/>
      <c r="IW12" s="19"/>
      <c r="IX12" s="19"/>
      <c r="IY12" s="19"/>
      <c r="IZ12" s="19"/>
      <c r="JA12" s="19"/>
      <c r="JB12" s="19"/>
      <c r="JC12" s="19"/>
      <c r="JD12" s="19"/>
      <c r="JE12" s="19"/>
      <c r="JF12" s="19"/>
      <c r="JG12" s="19"/>
      <c r="JH12" s="19"/>
      <c r="JI12" s="19"/>
      <c r="JJ12" s="19"/>
      <c r="JK12" s="19"/>
      <c r="JL12" s="19"/>
      <c r="JM12" s="19"/>
      <c r="JN12" s="19"/>
      <c r="JO12" s="19"/>
      <c r="JP12" s="19"/>
      <c r="JQ12" s="19"/>
      <c r="JR12" s="19"/>
      <c r="JS12" s="19"/>
      <c r="JT12" s="19"/>
      <c r="JU12" s="19"/>
      <c r="JV12" s="19"/>
      <c r="JW12" s="19"/>
      <c r="JX12" s="19"/>
      <c r="JY12" s="19"/>
      <c r="JZ12" s="19"/>
      <c r="KA12" s="19"/>
      <c r="KB12" s="19"/>
      <c r="KC12" s="19"/>
      <c r="KD12" s="19"/>
      <c r="KE12" s="19"/>
      <c r="KF12" s="19"/>
      <c r="KG12" s="19"/>
      <c r="KH12" s="19"/>
      <c r="KI12" s="19"/>
      <c r="KJ12" s="19"/>
      <c r="KK12" s="19"/>
      <c r="KL12" s="19"/>
    </row>
    <row r="13" spans="1:298" s="25" customFormat="1" ht="38.4" customHeight="1" x14ac:dyDescent="0.3">
      <c r="A13" s="20">
        <v>1</v>
      </c>
      <c r="B13" s="21" t="s">
        <v>25</v>
      </c>
      <c r="C13" s="22">
        <f>SUM(F14)</f>
        <v>0</v>
      </c>
      <c r="D13" s="23"/>
      <c r="E13" s="23"/>
      <c r="F13" s="24"/>
      <c r="G13" s="87" t="s">
        <v>26</v>
      </c>
      <c r="H13" s="118" t="s">
        <v>102</v>
      </c>
      <c r="I13" s="118" t="s">
        <v>105</v>
      </c>
      <c r="CA13" s="26"/>
      <c r="CB13" s="26"/>
      <c r="CC13" s="26"/>
      <c r="CD13" s="26"/>
      <c r="CE13" s="26"/>
      <c r="CF13" s="26"/>
      <c r="CG13" s="26"/>
      <c r="CH13" s="26"/>
      <c r="CI13" s="26"/>
      <c r="CJ13" s="26"/>
      <c r="CK13" s="26"/>
      <c r="CL13" s="26"/>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c r="DK13" s="26"/>
      <c r="DL13" s="26"/>
      <c r="DM13" s="26"/>
      <c r="DN13" s="26"/>
      <c r="DO13" s="26"/>
      <c r="DP13" s="26"/>
      <c r="DQ13" s="26"/>
      <c r="DR13" s="26"/>
      <c r="DS13" s="26"/>
      <c r="DT13" s="26"/>
      <c r="DU13" s="26"/>
      <c r="DV13" s="26"/>
      <c r="DW13" s="26"/>
      <c r="DX13" s="26"/>
      <c r="DY13" s="26"/>
      <c r="DZ13" s="26"/>
      <c r="EA13" s="26"/>
      <c r="EB13" s="26"/>
      <c r="EC13" s="26"/>
      <c r="ED13" s="26"/>
      <c r="EE13" s="26"/>
      <c r="EF13" s="26"/>
      <c r="EG13" s="26"/>
      <c r="EH13" s="26"/>
      <c r="EI13" s="26"/>
      <c r="EJ13" s="26"/>
      <c r="EK13" s="26"/>
      <c r="EL13" s="26"/>
      <c r="EM13" s="26"/>
      <c r="EN13" s="26"/>
      <c r="EO13" s="26"/>
      <c r="EP13" s="26"/>
      <c r="EQ13" s="26"/>
      <c r="ER13" s="26"/>
      <c r="ES13" s="26"/>
      <c r="ET13" s="26"/>
      <c r="EU13" s="26"/>
      <c r="EV13" s="26"/>
      <c r="EW13" s="26"/>
      <c r="EX13" s="26"/>
      <c r="EY13" s="26"/>
      <c r="EZ13" s="26"/>
      <c r="FA13" s="26"/>
      <c r="FB13" s="26"/>
      <c r="FC13" s="26"/>
      <c r="FD13" s="26"/>
      <c r="FE13" s="26"/>
      <c r="FF13" s="26"/>
      <c r="FG13" s="26"/>
      <c r="FH13" s="26"/>
      <c r="FI13" s="26"/>
      <c r="FJ13" s="26"/>
      <c r="FK13" s="26"/>
      <c r="FL13" s="26"/>
      <c r="FM13" s="26"/>
      <c r="FN13" s="26"/>
      <c r="FO13" s="26"/>
      <c r="FP13" s="26"/>
      <c r="FQ13" s="26"/>
      <c r="FR13" s="26"/>
      <c r="FS13" s="26"/>
      <c r="FT13" s="26"/>
      <c r="FU13" s="26"/>
      <c r="FV13" s="26"/>
      <c r="FW13" s="26"/>
      <c r="FX13" s="26"/>
      <c r="FY13" s="26"/>
      <c r="FZ13" s="26"/>
      <c r="GA13" s="26"/>
      <c r="GB13" s="26"/>
      <c r="GC13" s="26"/>
      <c r="GD13" s="26"/>
      <c r="GE13" s="26"/>
      <c r="GF13" s="26"/>
      <c r="GG13" s="26"/>
      <c r="GH13" s="26"/>
      <c r="GI13" s="26"/>
      <c r="GJ13" s="26"/>
      <c r="GK13" s="26"/>
      <c r="GL13" s="26"/>
      <c r="GM13" s="26"/>
      <c r="GN13" s="26"/>
      <c r="GO13" s="26"/>
      <c r="GP13" s="26"/>
      <c r="GQ13" s="26"/>
      <c r="GR13" s="26"/>
      <c r="GS13" s="26"/>
      <c r="GT13" s="26"/>
      <c r="GU13" s="26"/>
      <c r="GV13" s="26"/>
      <c r="GW13" s="26"/>
      <c r="GX13" s="26"/>
      <c r="GY13" s="26"/>
      <c r="GZ13" s="26"/>
      <c r="HA13" s="26"/>
      <c r="HB13" s="26"/>
      <c r="HC13" s="26"/>
      <c r="HD13" s="26"/>
      <c r="HE13" s="26"/>
      <c r="HF13" s="26"/>
      <c r="HG13" s="26"/>
      <c r="HH13" s="26"/>
      <c r="HI13" s="26"/>
      <c r="HJ13" s="26"/>
      <c r="HK13" s="26"/>
      <c r="HL13" s="26"/>
      <c r="HM13" s="26"/>
      <c r="HN13" s="26"/>
      <c r="HO13" s="26"/>
      <c r="HP13" s="26"/>
      <c r="HQ13" s="26"/>
      <c r="HR13" s="26"/>
      <c r="HS13" s="26"/>
      <c r="HT13" s="26"/>
      <c r="HU13" s="26"/>
      <c r="HV13" s="26"/>
      <c r="HW13" s="26"/>
      <c r="HX13" s="26"/>
      <c r="HY13" s="26"/>
      <c r="HZ13" s="26"/>
      <c r="IA13" s="26"/>
      <c r="IB13" s="26"/>
      <c r="IC13" s="26"/>
      <c r="ID13" s="26"/>
      <c r="IE13" s="26"/>
      <c r="IF13" s="26"/>
      <c r="IG13" s="26"/>
      <c r="IH13" s="26"/>
      <c r="II13" s="26"/>
      <c r="IJ13" s="26"/>
      <c r="IK13" s="26"/>
      <c r="IL13" s="26"/>
      <c r="IM13" s="26"/>
      <c r="IN13" s="26"/>
      <c r="IO13" s="26"/>
      <c r="IP13" s="26"/>
      <c r="IQ13" s="26"/>
      <c r="IR13" s="26"/>
      <c r="IS13" s="26"/>
      <c r="IT13" s="26"/>
      <c r="IU13" s="26"/>
      <c r="IV13" s="26"/>
      <c r="IW13" s="26"/>
      <c r="IX13" s="26"/>
      <c r="IY13" s="26"/>
      <c r="IZ13" s="26"/>
      <c r="JA13" s="26"/>
      <c r="JB13" s="26"/>
      <c r="JC13" s="26"/>
      <c r="JD13" s="26"/>
      <c r="JE13" s="26"/>
      <c r="JF13" s="26"/>
      <c r="JG13" s="26"/>
      <c r="JH13" s="26"/>
      <c r="JI13" s="26"/>
      <c r="JJ13" s="26"/>
      <c r="JK13" s="26"/>
      <c r="JL13" s="26"/>
      <c r="JM13" s="26"/>
      <c r="JN13" s="26"/>
      <c r="JO13" s="26"/>
      <c r="JP13" s="26"/>
      <c r="JQ13" s="26"/>
      <c r="JR13" s="26"/>
      <c r="JS13" s="26"/>
      <c r="JT13" s="26"/>
      <c r="JU13" s="26"/>
      <c r="JV13" s="26"/>
      <c r="JW13" s="26"/>
      <c r="JX13" s="26"/>
      <c r="JY13" s="26"/>
      <c r="JZ13" s="26"/>
      <c r="KA13" s="26"/>
      <c r="KB13" s="26"/>
      <c r="KC13" s="26"/>
      <c r="KD13" s="26"/>
      <c r="KE13" s="26"/>
      <c r="KF13" s="26"/>
      <c r="KG13" s="26"/>
      <c r="KH13" s="26"/>
      <c r="KI13" s="26"/>
      <c r="KJ13" s="26"/>
      <c r="KK13" s="26"/>
      <c r="KL13" s="26"/>
    </row>
    <row r="14" spans="1:298" s="33" customFormat="1" ht="145.19999999999999" customHeight="1" x14ac:dyDescent="0.3">
      <c r="A14" s="27" t="s">
        <v>27</v>
      </c>
      <c r="B14" s="28" t="s">
        <v>91</v>
      </c>
      <c r="C14" s="29" t="s">
        <v>18</v>
      </c>
      <c r="D14" s="30">
        <v>40</v>
      </c>
      <c r="E14" s="31"/>
      <c r="F14" s="32">
        <f>D14*E14</f>
        <v>0</v>
      </c>
      <c r="G14" s="88" t="s">
        <v>97</v>
      </c>
      <c r="H14" s="92"/>
      <c r="I14" s="92"/>
      <c r="CA14" s="34"/>
      <c r="CB14" s="34"/>
      <c r="CC14" s="34"/>
      <c r="CD14" s="34"/>
      <c r="CE14" s="34"/>
      <c r="CF14" s="34"/>
      <c r="CG14" s="34"/>
      <c r="CH14" s="34"/>
      <c r="CI14" s="34"/>
      <c r="CJ14" s="34"/>
      <c r="CK14" s="34"/>
      <c r="CL14" s="34"/>
      <c r="CM14" s="34"/>
      <c r="CN14" s="34"/>
      <c r="CO14" s="34"/>
      <c r="CP14" s="34"/>
      <c r="CQ14" s="34"/>
      <c r="CR14" s="34"/>
      <c r="CS14" s="34"/>
      <c r="CT14" s="34"/>
      <c r="CU14" s="34"/>
      <c r="CV14" s="34"/>
      <c r="CW14" s="34"/>
      <c r="CX14" s="34"/>
      <c r="CY14" s="34"/>
      <c r="CZ14" s="34"/>
      <c r="DA14" s="34"/>
      <c r="DB14" s="34"/>
      <c r="DC14" s="34"/>
      <c r="DD14" s="34"/>
      <c r="DE14" s="34"/>
      <c r="DF14" s="34"/>
      <c r="DG14" s="34"/>
      <c r="DH14" s="34"/>
      <c r="DI14" s="34"/>
      <c r="DJ14" s="34"/>
      <c r="DK14" s="34"/>
      <c r="DL14" s="34"/>
      <c r="DM14" s="34"/>
      <c r="DN14" s="34"/>
      <c r="DO14" s="34"/>
      <c r="DP14" s="34"/>
      <c r="DQ14" s="34"/>
      <c r="DR14" s="34"/>
      <c r="DS14" s="34"/>
      <c r="DT14" s="34"/>
      <c r="DU14" s="34"/>
      <c r="DV14" s="34"/>
      <c r="DW14" s="34"/>
      <c r="DX14" s="34"/>
      <c r="DY14" s="34"/>
      <c r="DZ14" s="34"/>
      <c r="EA14" s="34"/>
      <c r="EB14" s="34"/>
      <c r="EC14" s="34"/>
      <c r="ED14" s="34"/>
      <c r="EE14" s="34"/>
      <c r="EF14" s="34"/>
      <c r="EG14" s="34"/>
      <c r="EH14" s="34"/>
      <c r="EI14" s="34"/>
      <c r="EJ14" s="34"/>
      <c r="EK14" s="34"/>
      <c r="EL14" s="34"/>
      <c r="EM14" s="34"/>
      <c r="EN14" s="34"/>
      <c r="EO14" s="34"/>
      <c r="EP14" s="34"/>
      <c r="EQ14" s="34"/>
      <c r="ER14" s="34"/>
      <c r="ES14" s="34"/>
      <c r="ET14" s="34"/>
      <c r="EU14" s="34"/>
      <c r="EV14" s="34"/>
      <c r="EW14" s="34"/>
      <c r="EX14" s="34"/>
      <c r="EY14" s="34"/>
      <c r="EZ14" s="34"/>
      <c r="FA14" s="34"/>
      <c r="FB14" s="34"/>
      <c r="FC14" s="34"/>
      <c r="FD14" s="34"/>
      <c r="FE14" s="34"/>
      <c r="FF14" s="34"/>
      <c r="FG14" s="34"/>
      <c r="FH14" s="34"/>
      <c r="FI14" s="34"/>
      <c r="FJ14" s="34"/>
      <c r="FK14" s="34"/>
      <c r="FL14" s="34"/>
      <c r="FM14" s="34"/>
      <c r="FN14" s="34"/>
      <c r="FO14" s="34"/>
      <c r="FP14" s="34"/>
      <c r="FQ14" s="34"/>
      <c r="FR14" s="34"/>
      <c r="FS14" s="34"/>
      <c r="FT14" s="34"/>
      <c r="FU14" s="34"/>
      <c r="FV14" s="34"/>
      <c r="FW14" s="34"/>
      <c r="FX14" s="34"/>
      <c r="FY14" s="34"/>
      <c r="FZ14" s="34"/>
      <c r="GA14" s="34"/>
      <c r="GB14" s="34"/>
      <c r="GC14" s="34"/>
      <c r="GD14" s="34"/>
      <c r="GE14" s="34"/>
      <c r="GF14" s="34"/>
      <c r="GG14" s="34"/>
      <c r="GH14" s="34"/>
      <c r="GI14" s="34"/>
      <c r="GJ14" s="34"/>
      <c r="GK14" s="34"/>
      <c r="GL14" s="34"/>
      <c r="GM14" s="34"/>
      <c r="GN14" s="34"/>
      <c r="GO14" s="34"/>
      <c r="GP14" s="34"/>
      <c r="GQ14" s="34"/>
      <c r="GR14" s="34"/>
      <c r="GS14" s="34"/>
      <c r="GT14" s="34"/>
      <c r="GU14" s="34"/>
      <c r="GV14" s="34"/>
      <c r="GW14" s="34"/>
      <c r="GX14" s="34"/>
      <c r="GY14" s="34"/>
      <c r="GZ14" s="34"/>
      <c r="HA14" s="34"/>
      <c r="HB14" s="34"/>
      <c r="HC14" s="34"/>
      <c r="HD14" s="34"/>
      <c r="HE14" s="34"/>
      <c r="HF14" s="34"/>
      <c r="HG14" s="34"/>
      <c r="HH14" s="34"/>
      <c r="HI14" s="34"/>
      <c r="HJ14" s="34"/>
      <c r="HK14" s="34"/>
      <c r="HL14" s="34"/>
      <c r="HM14" s="34"/>
      <c r="HN14" s="34"/>
      <c r="HO14" s="34"/>
      <c r="HP14" s="34"/>
      <c r="HQ14" s="34"/>
      <c r="HR14" s="34"/>
      <c r="HS14" s="34"/>
      <c r="HT14" s="34"/>
      <c r="HU14" s="34"/>
      <c r="HV14" s="34"/>
      <c r="HW14" s="34"/>
      <c r="HX14" s="34"/>
      <c r="HY14" s="34"/>
      <c r="HZ14" s="34"/>
      <c r="IA14" s="34"/>
      <c r="IB14" s="34"/>
      <c r="IC14" s="34"/>
      <c r="ID14" s="34"/>
      <c r="IE14" s="34"/>
      <c r="IF14" s="34"/>
      <c r="IG14" s="34"/>
      <c r="IH14" s="34"/>
      <c r="II14" s="34"/>
      <c r="IJ14" s="34"/>
      <c r="IK14" s="34"/>
      <c r="IL14" s="34"/>
      <c r="IM14" s="34"/>
      <c r="IN14" s="34"/>
      <c r="IO14" s="34"/>
      <c r="IP14" s="34"/>
      <c r="IQ14" s="34"/>
      <c r="IR14" s="34"/>
      <c r="IS14" s="34"/>
      <c r="IT14" s="34"/>
      <c r="IU14" s="34"/>
      <c r="IV14" s="34"/>
      <c r="IW14" s="34"/>
      <c r="IX14" s="34"/>
      <c r="IY14" s="34"/>
      <c r="IZ14" s="34"/>
      <c r="JA14" s="34"/>
      <c r="JB14" s="34"/>
      <c r="JC14" s="34"/>
      <c r="JD14" s="34"/>
      <c r="JE14" s="34"/>
      <c r="JF14" s="34"/>
      <c r="JG14" s="34"/>
      <c r="JH14" s="34"/>
      <c r="JI14" s="34"/>
      <c r="JJ14" s="34"/>
      <c r="JK14" s="34"/>
      <c r="JL14" s="34"/>
      <c r="JM14" s="34"/>
      <c r="JN14" s="34"/>
      <c r="JO14" s="34"/>
      <c r="JP14" s="34"/>
      <c r="JQ14" s="34"/>
      <c r="JR14" s="34"/>
      <c r="JS14" s="34"/>
      <c r="JT14" s="34"/>
      <c r="JU14" s="34"/>
      <c r="JV14" s="34"/>
      <c r="JW14" s="34"/>
      <c r="JX14" s="34"/>
      <c r="JY14" s="34"/>
      <c r="JZ14" s="34"/>
      <c r="KA14" s="34"/>
      <c r="KB14" s="34"/>
      <c r="KC14" s="34"/>
      <c r="KD14" s="34"/>
      <c r="KE14" s="34"/>
      <c r="KF14" s="34"/>
      <c r="KG14" s="34"/>
      <c r="KH14" s="34"/>
      <c r="KI14" s="34"/>
      <c r="KJ14" s="34"/>
      <c r="KK14" s="34"/>
      <c r="KL14" s="34"/>
    </row>
    <row r="15" spans="1:298" s="25" customFormat="1" ht="38.4" customHeight="1" x14ac:dyDescent="0.3">
      <c r="A15" s="35">
        <v>2</v>
      </c>
      <c r="B15" s="21" t="s">
        <v>29</v>
      </c>
      <c r="C15" s="22">
        <f>SUM(F16:F17)</f>
        <v>0</v>
      </c>
      <c r="D15" s="23"/>
      <c r="E15" s="23"/>
      <c r="F15" s="24"/>
      <c r="G15" s="87" t="s">
        <v>30</v>
      </c>
      <c r="H15" s="91"/>
      <c r="I15" s="91"/>
      <c r="CA15" s="26"/>
      <c r="CB15" s="26"/>
      <c r="CC15" s="26"/>
      <c r="CD15" s="26"/>
      <c r="CE15" s="26"/>
      <c r="CF15" s="26"/>
      <c r="CG15" s="26"/>
      <c r="CH15" s="26"/>
      <c r="CI15" s="26"/>
      <c r="CJ15" s="26"/>
      <c r="CK15" s="26"/>
      <c r="CL15" s="26"/>
      <c r="CM15" s="26"/>
      <c r="CN15" s="26"/>
      <c r="CO15" s="26"/>
      <c r="CP15" s="26"/>
      <c r="CQ15" s="26"/>
      <c r="CR15" s="26"/>
      <c r="CS15" s="26"/>
      <c r="CT15" s="26"/>
      <c r="CU15" s="26"/>
      <c r="CV15" s="26"/>
      <c r="CW15" s="26"/>
      <c r="CX15" s="26"/>
      <c r="CY15" s="26"/>
      <c r="CZ15" s="26"/>
      <c r="DA15" s="26"/>
      <c r="DB15" s="26"/>
      <c r="DC15" s="26"/>
      <c r="DD15" s="26"/>
      <c r="DE15" s="26"/>
      <c r="DF15" s="26"/>
      <c r="DG15" s="26"/>
      <c r="DH15" s="26"/>
      <c r="DI15" s="26"/>
      <c r="DJ15" s="26"/>
      <c r="DK15" s="26"/>
      <c r="DL15" s="26"/>
      <c r="DM15" s="26"/>
      <c r="DN15" s="26"/>
      <c r="DO15" s="26"/>
      <c r="DP15" s="26"/>
      <c r="DQ15" s="26"/>
      <c r="DR15" s="26"/>
      <c r="DS15" s="26"/>
      <c r="DT15" s="26"/>
      <c r="DU15" s="26"/>
      <c r="DV15" s="26"/>
      <c r="DW15" s="26"/>
      <c r="DX15" s="26"/>
      <c r="DY15" s="26"/>
      <c r="DZ15" s="26"/>
      <c r="EA15" s="26"/>
      <c r="EB15" s="26"/>
      <c r="EC15" s="26"/>
      <c r="ED15" s="26"/>
      <c r="EE15" s="26"/>
      <c r="EF15" s="26"/>
      <c r="EG15" s="26"/>
      <c r="EH15" s="26"/>
      <c r="EI15" s="26"/>
      <c r="EJ15" s="26"/>
      <c r="EK15" s="26"/>
      <c r="EL15" s="26"/>
      <c r="EM15" s="26"/>
      <c r="EN15" s="26"/>
      <c r="EO15" s="26"/>
      <c r="EP15" s="26"/>
      <c r="EQ15" s="26"/>
      <c r="ER15" s="26"/>
      <c r="ES15" s="26"/>
      <c r="ET15" s="26"/>
      <c r="EU15" s="26"/>
      <c r="EV15" s="26"/>
      <c r="EW15" s="26"/>
      <c r="EX15" s="26"/>
      <c r="EY15" s="26"/>
      <c r="EZ15" s="26"/>
      <c r="FA15" s="26"/>
      <c r="FB15" s="26"/>
      <c r="FC15" s="26"/>
      <c r="FD15" s="26"/>
      <c r="FE15" s="26"/>
      <c r="FF15" s="26"/>
      <c r="FG15" s="26"/>
      <c r="FH15" s="26"/>
      <c r="FI15" s="26"/>
      <c r="FJ15" s="26"/>
      <c r="FK15" s="26"/>
      <c r="FL15" s="26"/>
      <c r="FM15" s="26"/>
      <c r="FN15" s="26"/>
      <c r="FO15" s="26"/>
      <c r="FP15" s="26"/>
      <c r="FQ15" s="26"/>
      <c r="FR15" s="26"/>
      <c r="FS15" s="26"/>
      <c r="FT15" s="26"/>
      <c r="FU15" s="26"/>
      <c r="FV15" s="26"/>
      <c r="FW15" s="26"/>
      <c r="FX15" s="26"/>
      <c r="FY15" s="26"/>
      <c r="FZ15" s="26"/>
      <c r="GA15" s="26"/>
      <c r="GB15" s="26"/>
      <c r="GC15" s="26"/>
      <c r="GD15" s="26"/>
      <c r="GE15" s="26"/>
      <c r="GF15" s="26"/>
      <c r="GG15" s="26"/>
      <c r="GH15" s="26"/>
      <c r="GI15" s="26"/>
      <c r="GJ15" s="26"/>
      <c r="GK15" s="26"/>
      <c r="GL15" s="26"/>
      <c r="GM15" s="26"/>
      <c r="GN15" s="26"/>
      <c r="GO15" s="26"/>
      <c r="GP15" s="26"/>
      <c r="GQ15" s="26"/>
      <c r="GR15" s="26"/>
      <c r="GS15" s="26"/>
      <c r="GT15" s="26"/>
      <c r="GU15" s="26"/>
      <c r="GV15" s="26"/>
      <c r="GW15" s="26"/>
      <c r="GX15" s="26"/>
      <c r="GY15" s="26"/>
      <c r="GZ15" s="26"/>
      <c r="HA15" s="26"/>
      <c r="HB15" s="26"/>
      <c r="HC15" s="26"/>
      <c r="HD15" s="26"/>
      <c r="HE15" s="26"/>
      <c r="HF15" s="26"/>
      <c r="HG15" s="26"/>
      <c r="HH15" s="26"/>
      <c r="HI15" s="26"/>
      <c r="HJ15" s="26"/>
      <c r="HK15" s="26"/>
      <c r="HL15" s="26"/>
      <c r="HM15" s="26"/>
      <c r="HN15" s="26"/>
      <c r="HO15" s="26"/>
      <c r="HP15" s="26"/>
      <c r="HQ15" s="26"/>
      <c r="HR15" s="26"/>
      <c r="HS15" s="26"/>
      <c r="HT15" s="26"/>
      <c r="HU15" s="26"/>
      <c r="HV15" s="26"/>
      <c r="HW15" s="26"/>
      <c r="HX15" s="26"/>
      <c r="HY15" s="26"/>
      <c r="HZ15" s="26"/>
      <c r="IA15" s="26"/>
      <c r="IB15" s="26"/>
      <c r="IC15" s="26"/>
      <c r="ID15" s="26"/>
      <c r="IE15" s="26"/>
      <c r="IF15" s="26"/>
      <c r="IG15" s="26"/>
      <c r="IH15" s="26"/>
      <c r="II15" s="26"/>
      <c r="IJ15" s="26"/>
      <c r="IK15" s="26"/>
      <c r="IL15" s="26"/>
      <c r="IM15" s="26"/>
      <c r="IN15" s="26"/>
      <c r="IO15" s="26"/>
      <c r="IP15" s="26"/>
      <c r="IQ15" s="26"/>
      <c r="IR15" s="26"/>
      <c r="IS15" s="26"/>
      <c r="IT15" s="26"/>
      <c r="IU15" s="26"/>
      <c r="IV15" s="26"/>
      <c r="IW15" s="26"/>
      <c r="IX15" s="26"/>
      <c r="IY15" s="26"/>
      <c r="IZ15" s="26"/>
      <c r="JA15" s="26"/>
      <c r="JB15" s="26"/>
      <c r="JC15" s="26"/>
      <c r="JD15" s="26"/>
      <c r="JE15" s="26"/>
      <c r="JF15" s="26"/>
      <c r="JG15" s="26"/>
      <c r="JH15" s="26"/>
      <c r="JI15" s="26"/>
      <c r="JJ15" s="26"/>
      <c r="JK15" s="26"/>
      <c r="JL15" s="26"/>
      <c r="JM15" s="26"/>
      <c r="JN15" s="26"/>
      <c r="JO15" s="26"/>
      <c r="JP15" s="26"/>
      <c r="JQ15" s="26"/>
      <c r="JR15" s="26"/>
      <c r="JS15" s="26"/>
      <c r="JT15" s="26"/>
      <c r="JU15" s="26"/>
      <c r="JV15" s="26"/>
      <c r="JW15" s="26"/>
      <c r="JX15" s="26"/>
      <c r="JY15" s="26"/>
      <c r="JZ15" s="26"/>
      <c r="KA15" s="26"/>
      <c r="KB15" s="26"/>
      <c r="KC15" s="26"/>
      <c r="KD15" s="26"/>
      <c r="KE15" s="26"/>
      <c r="KF15" s="26"/>
      <c r="KG15" s="26"/>
      <c r="KH15" s="26"/>
      <c r="KI15" s="26"/>
      <c r="KJ15" s="26"/>
      <c r="KK15" s="26"/>
      <c r="KL15" s="26"/>
    </row>
    <row r="16" spans="1:298" s="33" customFormat="1" ht="115.2" x14ac:dyDescent="0.3">
      <c r="A16" s="27" t="s">
        <v>31</v>
      </c>
      <c r="B16" s="28" t="s">
        <v>76</v>
      </c>
      <c r="C16" s="29" t="s">
        <v>32</v>
      </c>
      <c r="D16" s="30">
        <v>120</v>
      </c>
      <c r="E16" s="31"/>
      <c r="F16" s="32">
        <f>D16*E16</f>
        <v>0</v>
      </c>
      <c r="G16" s="88" t="s">
        <v>77</v>
      </c>
      <c r="H16" s="92"/>
      <c r="I16" s="92"/>
      <c r="CA16" s="34"/>
      <c r="CB16" s="34"/>
      <c r="CC16" s="34"/>
      <c r="CD16" s="34"/>
      <c r="CE16" s="34"/>
      <c r="CF16" s="34"/>
      <c r="CG16" s="34"/>
      <c r="CH16" s="34"/>
      <c r="CI16" s="34"/>
      <c r="CJ16" s="34"/>
      <c r="CK16" s="34"/>
      <c r="CL16" s="34"/>
      <c r="CM16" s="34"/>
      <c r="CN16" s="34"/>
      <c r="CO16" s="34"/>
      <c r="CP16" s="34"/>
      <c r="CQ16" s="34"/>
      <c r="CR16" s="34"/>
      <c r="CS16" s="34"/>
      <c r="CT16" s="34"/>
      <c r="CU16" s="34"/>
      <c r="CV16" s="34"/>
      <c r="CW16" s="34"/>
      <c r="CX16" s="34"/>
      <c r="CY16" s="34"/>
      <c r="CZ16" s="34"/>
      <c r="DA16" s="34"/>
      <c r="DB16" s="34"/>
      <c r="DC16" s="34"/>
      <c r="DD16" s="34"/>
      <c r="DE16" s="34"/>
      <c r="DF16" s="34"/>
      <c r="DG16" s="34"/>
      <c r="DH16" s="34"/>
      <c r="DI16" s="34"/>
      <c r="DJ16" s="34"/>
      <c r="DK16" s="34"/>
      <c r="DL16" s="34"/>
      <c r="DM16" s="34"/>
      <c r="DN16" s="34"/>
      <c r="DO16" s="34"/>
      <c r="DP16" s="34"/>
      <c r="DQ16" s="34"/>
      <c r="DR16" s="34"/>
      <c r="DS16" s="34"/>
      <c r="DT16" s="34"/>
      <c r="DU16" s="34"/>
      <c r="DV16" s="34"/>
      <c r="DW16" s="34"/>
      <c r="DX16" s="34"/>
      <c r="DY16" s="34"/>
      <c r="DZ16" s="34"/>
      <c r="EA16" s="34"/>
      <c r="EB16" s="34"/>
      <c r="EC16" s="34"/>
      <c r="ED16" s="34"/>
      <c r="EE16" s="34"/>
      <c r="EF16" s="34"/>
      <c r="EG16" s="34"/>
      <c r="EH16" s="34"/>
      <c r="EI16" s="34"/>
      <c r="EJ16" s="34"/>
      <c r="EK16" s="34"/>
      <c r="EL16" s="34"/>
      <c r="EM16" s="34"/>
      <c r="EN16" s="34"/>
      <c r="EO16" s="34"/>
      <c r="EP16" s="34"/>
      <c r="EQ16" s="34"/>
      <c r="ER16" s="34"/>
      <c r="ES16" s="34"/>
      <c r="ET16" s="34"/>
      <c r="EU16" s="34"/>
      <c r="EV16" s="34"/>
      <c r="EW16" s="34"/>
      <c r="EX16" s="34"/>
      <c r="EY16" s="34"/>
      <c r="EZ16" s="34"/>
      <c r="FA16" s="34"/>
      <c r="FB16" s="34"/>
      <c r="FC16" s="34"/>
      <c r="FD16" s="34"/>
      <c r="FE16" s="34"/>
      <c r="FF16" s="34"/>
      <c r="FG16" s="34"/>
      <c r="FH16" s="34"/>
      <c r="FI16" s="34"/>
      <c r="FJ16" s="34"/>
      <c r="FK16" s="34"/>
      <c r="FL16" s="34"/>
      <c r="FM16" s="34"/>
      <c r="FN16" s="34"/>
      <c r="FO16" s="34"/>
      <c r="FP16" s="34"/>
      <c r="FQ16" s="34"/>
      <c r="FR16" s="34"/>
      <c r="FS16" s="34"/>
      <c r="FT16" s="34"/>
      <c r="FU16" s="34"/>
      <c r="FV16" s="34"/>
      <c r="FW16" s="34"/>
      <c r="FX16" s="34"/>
      <c r="FY16" s="34"/>
      <c r="FZ16" s="34"/>
      <c r="GA16" s="34"/>
      <c r="GB16" s="34"/>
      <c r="GC16" s="34"/>
      <c r="GD16" s="34"/>
      <c r="GE16" s="34"/>
      <c r="GF16" s="34"/>
      <c r="GG16" s="34"/>
      <c r="GH16" s="34"/>
      <c r="GI16" s="34"/>
      <c r="GJ16" s="34"/>
      <c r="GK16" s="34"/>
      <c r="GL16" s="34"/>
      <c r="GM16" s="34"/>
      <c r="GN16" s="34"/>
      <c r="GO16" s="34"/>
      <c r="GP16" s="34"/>
      <c r="GQ16" s="34"/>
      <c r="GR16" s="34"/>
      <c r="GS16" s="34"/>
      <c r="GT16" s="34"/>
      <c r="GU16" s="34"/>
      <c r="GV16" s="34"/>
      <c r="GW16" s="34"/>
      <c r="GX16" s="34"/>
      <c r="GY16" s="34"/>
      <c r="GZ16" s="34"/>
      <c r="HA16" s="34"/>
      <c r="HB16" s="34"/>
      <c r="HC16" s="34"/>
      <c r="HD16" s="34"/>
      <c r="HE16" s="34"/>
      <c r="HF16" s="34"/>
      <c r="HG16" s="34"/>
      <c r="HH16" s="34"/>
      <c r="HI16" s="34"/>
      <c r="HJ16" s="34"/>
      <c r="HK16" s="34"/>
      <c r="HL16" s="34"/>
      <c r="HM16" s="34"/>
      <c r="HN16" s="34"/>
      <c r="HO16" s="34"/>
      <c r="HP16" s="34"/>
      <c r="HQ16" s="34"/>
      <c r="HR16" s="34"/>
      <c r="HS16" s="34"/>
      <c r="HT16" s="34"/>
      <c r="HU16" s="34"/>
      <c r="HV16" s="34"/>
      <c r="HW16" s="34"/>
      <c r="HX16" s="34"/>
      <c r="HY16" s="34"/>
      <c r="HZ16" s="34"/>
      <c r="IA16" s="34"/>
      <c r="IB16" s="34"/>
      <c r="IC16" s="34"/>
      <c r="ID16" s="34"/>
      <c r="IE16" s="34"/>
      <c r="IF16" s="34"/>
      <c r="IG16" s="34"/>
      <c r="IH16" s="34"/>
      <c r="II16" s="34"/>
      <c r="IJ16" s="34"/>
      <c r="IK16" s="34"/>
      <c r="IL16" s="34"/>
      <c r="IM16" s="34"/>
      <c r="IN16" s="34"/>
      <c r="IO16" s="34"/>
      <c r="IP16" s="34"/>
      <c r="IQ16" s="34"/>
      <c r="IR16" s="34"/>
      <c r="IS16" s="34"/>
      <c r="IT16" s="34"/>
      <c r="IU16" s="34"/>
      <c r="IV16" s="34"/>
      <c r="IW16" s="34"/>
      <c r="IX16" s="34"/>
      <c r="IY16" s="34"/>
      <c r="IZ16" s="34"/>
      <c r="JA16" s="34"/>
      <c r="JB16" s="34"/>
      <c r="JC16" s="34"/>
      <c r="JD16" s="34"/>
      <c r="JE16" s="34"/>
      <c r="JF16" s="34"/>
      <c r="JG16" s="34"/>
      <c r="JH16" s="34"/>
      <c r="JI16" s="34"/>
      <c r="JJ16" s="34"/>
      <c r="JK16" s="34"/>
      <c r="JL16" s="34"/>
      <c r="JM16" s="34"/>
      <c r="JN16" s="34"/>
      <c r="JO16" s="34"/>
      <c r="JP16" s="34"/>
      <c r="JQ16" s="34"/>
      <c r="JR16" s="34"/>
      <c r="JS16" s="34"/>
      <c r="JT16" s="34"/>
      <c r="JU16" s="34"/>
      <c r="JV16" s="34"/>
      <c r="JW16" s="34"/>
      <c r="JX16" s="34"/>
      <c r="JY16" s="34"/>
      <c r="JZ16" s="34"/>
      <c r="KA16" s="34"/>
      <c r="KB16" s="34"/>
      <c r="KC16" s="34"/>
      <c r="KD16" s="34"/>
      <c r="KE16" s="34"/>
      <c r="KF16" s="34"/>
      <c r="KG16" s="34"/>
      <c r="KH16" s="34"/>
      <c r="KI16" s="34"/>
      <c r="KJ16" s="34"/>
      <c r="KK16" s="34"/>
      <c r="KL16" s="34"/>
    </row>
    <row r="17" spans="1:298" s="33" customFormat="1" ht="57.6" x14ac:dyDescent="0.3">
      <c r="A17" s="27" t="s">
        <v>33</v>
      </c>
      <c r="B17" s="28" t="s">
        <v>79</v>
      </c>
      <c r="C17" s="29" t="s">
        <v>32</v>
      </c>
      <c r="D17" s="30">
        <v>66</v>
      </c>
      <c r="E17" s="31"/>
      <c r="F17" s="32">
        <f>D17*E17</f>
        <v>0</v>
      </c>
      <c r="G17" s="88" t="s">
        <v>78</v>
      </c>
      <c r="H17" s="92"/>
      <c r="I17" s="92"/>
      <c r="CA17" s="34"/>
      <c r="CB17" s="34"/>
      <c r="CC17" s="34"/>
      <c r="CD17" s="34"/>
      <c r="CE17" s="34"/>
      <c r="CF17" s="34"/>
      <c r="CG17" s="34"/>
      <c r="CH17" s="34"/>
      <c r="CI17" s="34"/>
      <c r="CJ17" s="34"/>
      <c r="CK17" s="34"/>
      <c r="CL17" s="34"/>
      <c r="CM17" s="34"/>
      <c r="CN17" s="34"/>
      <c r="CO17" s="34"/>
      <c r="CP17" s="34"/>
      <c r="CQ17" s="34"/>
      <c r="CR17" s="34"/>
      <c r="CS17" s="34"/>
      <c r="CT17" s="34"/>
      <c r="CU17" s="34"/>
      <c r="CV17" s="34"/>
      <c r="CW17" s="34"/>
      <c r="CX17" s="34"/>
      <c r="CY17" s="34"/>
      <c r="CZ17" s="34"/>
      <c r="DA17" s="34"/>
      <c r="DB17" s="34"/>
      <c r="DC17" s="34"/>
      <c r="DD17" s="34"/>
      <c r="DE17" s="34"/>
      <c r="DF17" s="34"/>
      <c r="DG17" s="34"/>
      <c r="DH17" s="34"/>
      <c r="DI17" s="34"/>
      <c r="DJ17" s="34"/>
      <c r="DK17" s="34"/>
      <c r="DL17" s="34"/>
      <c r="DM17" s="34"/>
      <c r="DN17" s="34"/>
      <c r="DO17" s="34"/>
      <c r="DP17" s="34"/>
      <c r="DQ17" s="34"/>
      <c r="DR17" s="34"/>
      <c r="DS17" s="34"/>
      <c r="DT17" s="34"/>
      <c r="DU17" s="34"/>
      <c r="DV17" s="34"/>
      <c r="DW17" s="34"/>
      <c r="DX17" s="34"/>
      <c r="DY17" s="34"/>
      <c r="DZ17" s="34"/>
      <c r="EA17" s="34"/>
      <c r="EB17" s="34"/>
      <c r="EC17" s="34"/>
      <c r="ED17" s="34"/>
      <c r="EE17" s="34"/>
      <c r="EF17" s="34"/>
      <c r="EG17" s="34"/>
      <c r="EH17" s="34"/>
      <c r="EI17" s="34"/>
      <c r="EJ17" s="34"/>
      <c r="EK17" s="34"/>
      <c r="EL17" s="34"/>
      <c r="EM17" s="34"/>
      <c r="EN17" s="34"/>
      <c r="EO17" s="34"/>
      <c r="EP17" s="34"/>
      <c r="EQ17" s="34"/>
      <c r="ER17" s="34"/>
      <c r="ES17" s="34"/>
      <c r="ET17" s="34"/>
      <c r="EU17" s="34"/>
      <c r="EV17" s="34"/>
      <c r="EW17" s="34"/>
      <c r="EX17" s="34"/>
      <c r="EY17" s="34"/>
      <c r="EZ17" s="34"/>
      <c r="FA17" s="34"/>
      <c r="FB17" s="34"/>
      <c r="FC17" s="34"/>
      <c r="FD17" s="34"/>
      <c r="FE17" s="34"/>
      <c r="FF17" s="34"/>
      <c r="FG17" s="34"/>
      <c r="FH17" s="34"/>
      <c r="FI17" s="34"/>
      <c r="FJ17" s="34"/>
      <c r="FK17" s="34"/>
      <c r="FL17" s="34"/>
      <c r="FM17" s="34"/>
      <c r="FN17" s="34"/>
      <c r="FO17" s="34"/>
      <c r="FP17" s="34"/>
      <c r="FQ17" s="34"/>
      <c r="FR17" s="34"/>
      <c r="FS17" s="34"/>
      <c r="FT17" s="34"/>
      <c r="FU17" s="34"/>
      <c r="FV17" s="34"/>
      <c r="FW17" s="34"/>
      <c r="FX17" s="34"/>
      <c r="FY17" s="34"/>
      <c r="FZ17" s="34"/>
      <c r="GA17" s="34"/>
      <c r="GB17" s="34"/>
      <c r="GC17" s="34"/>
      <c r="GD17" s="34"/>
      <c r="GE17" s="34"/>
      <c r="GF17" s="34"/>
      <c r="GG17" s="34"/>
      <c r="GH17" s="34"/>
      <c r="GI17" s="34"/>
      <c r="GJ17" s="34"/>
      <c r="GK17" s="34"/>
      <c r="GL17" s="34"/>
      <c r="GM17" s="34"/>
      <c r="GN17" s="34"/>
      <c r="GO17" s="34"/>
      <c r="GP17" s="34"/>
      <c r="GQ17" s="34"/>
      <c r="GR17" s="34"/>
      <c r="GS17" s="34"/>
      <c r="GT17" s="34"/>
      <c r="GU17" s="34"/>
      <c r="GV17" s="34"/>
      <c r="GW17" s="34"/>
      <c r="GX17" s="34"/>
      <c r="GY17" s="34"/>
      <c r="GZ17" s="34"/>
      <c r="HA17" s="34"/>
      <c r="HB17" s="34"/>
      <c r="HC17" s="34"/>
      <c r="HD17" s="34"/>
      <c r="HE17" s="34"/>
      <c r="HF17" s="34"/>
      <c r="HG17" s="34"/>
      <c r="HH17" s="34"/>
      <c r="HI17" s="34"/>
      <c r="HJ17" s="34"/>
      <c r="HK17" s="34"/>
      <c r="HL17" s="34"/>
      <c r="HM17" s="34"/>
      <c r="HN17" s="34"/>
      <c r="HO17" s="34"/>
      <c r="HP17" s="34"/>
      <c r="HQ17" s="34"/>
      <c r="HR17" s="34"/>
      <c r="HS17" s="34"/>
      <c r="HT17" s="34"/>
      <c r="HU17" s="34"/>
      <c r="HV17" s="34"/>
      <c r="HW17" s="34"/>
      <c r="HX17" s="34"/>
      <c r="HY17" s="34"/>
      <c r="HZ17" s="34"/>
      <c r="IA17" s="34"/>
      <c r="IB17" s="34"/>
      <c r="IC17" s="34"/>
      <c r="ID17" s="34"/>
      <c r="IE17" s="34"/>
      <c r="IF17" s="34"/>
      <c r="IG17" s="34"/>
      <c r="IH17" s="34"/>
      <c r="II17" s="34"/>
      <c r="IJ17" s="34"/>
      <c r="IK17" s="34"/>
      <c r="IL17" s="34"/>
      <c r="IM17" s="34"/>
      <c r="IN17" s="34"/>
      <c r="IO17" s="34"/>
      <c r="IP17" s="34"/>
      <c r="IQ17" s="34"/>
      <c r="IR17" s="34"/>
      <c r="IS17" s="34"/>
      <c r="IT17" s="34"/>
      <c r="IU17" s="34"/>
      <c r="IV17" s="34"/>
      <c r="IW17" s="34"/>
      <c r="IX17" s="34"/>
      <c r="IY17" s="34"/>
      <c r="IZ17" s="34"/>
      <c r="JA17" s="34"/>
      <c r="JB17" s="34"/>
      <c r="JC17" s="34"/>
      <c r="JD17" s="34"/>
      <c r="JE17" s="34"/>
      <c r="JF17" s="34"/>
      <c r="JG17" s="34"/>
      <c r="JH17" s="34"/>
      <c r="JI17" s="34"/>
      <c r="JJ17" s="34"/>
      <c r="JK17" s="34"/>
      <c r="JL17" s="34"/>
      <c r="JM17" s="34"/>
      <c r="JN17" s="34"/>
      <c r="JO17" s="34"/>
      <c r="JP17" s="34"/>
      <c r="JQ17" s="34"/>
      <c r="JR17" s="34"/>
      <c r="JS17" s="34"/>
      <c r="JT17" s="34"/>
      <c r="JU17" s="34"/>
      <c r="JV17" s="34"/>
      <c r="JW17" s="34"/>
      <c r="JX17" s="34"/>
      <c r="JY17" s="34"/>
      <c r="JZ17" s="34"/>
      <c r="KA17" s="34"/>
      <c r="KB17" s="34"/>
      <c r="KC17" s="34"/>
      <c r="KD17" s="34"/>
      <c r="KE17" s="34"/>
      <c r="KF17" s="34"/>
      <c r="KG17" s="34"/>
      <c r="KH17" s="34"/>
      <c r="KI17" s="34"/>
      <c r="KJ17" s="34"/>
      <c r="KK17" s="34"/>
      <c r="KL17" s="34"/>
    </row>
    <row r="18" spans="1:298" s="25" customFormat="1" ht="38.4" customHeight="1" x14ac:dyDescent="0.3">
      <c r="A18" s="35">
        <v>3</v>
      </c>
      <c r="B18" s="21" t="s">
        <v>34</v>
      </c>
      <c r="C18" s="22">
        <f>SUM(F19:F28)</f>
        <v>0</v>
      </c>
      <c r="D18" s="23"/>
      <c r="E18" s="23"/>
      <c r="F18" s="24"/>
      <c r="G18" s="87" t="s">
        <v>35</v>
      </c>
      <c r="H18" s="91"/>
      <c r="I18" s="91"/>
      <c r="CA18" s="26"/>
      <c r="CB18" s="26"/>
      <c r="CC18" s="26"/>
      <c r="CD18" s="26"/>
      <c r="CE18" s="26"/>
      <c r="CF18" s="26"/>
      <c r="CG18" s="26"/>
      <c r="CH18" s="26"/>
      <c r="CI18" s="26"/>
      <c r="CJ18" s="26"/>
      <c r="CK18" s="26"/>
      <c r="CL18" s="26"/>
      <c r="CM18" s="26"/>
      <c r="CN18" s="26"/>
      <c r="CO18" s="26"/>
      <c r="CP18" s="26"/>
      <c r="CQ18" s="26"/>
      <c r="CR18" s="26"/>
      <c r="CS18" s="26"/>
      <c r="CT18" s="26"/>
      <c r="CU18" s="26"/>
      <c r="CV18" s="26"/>
      <c r="CW18" s="26"/>
      <c r="CX18" s="26"/>
      <c r="CY18" s="26"/>
      <c r="CZ18" s="26"/>
      <c r="DA18" s="26"/>
      <c r="DB18" s="26"/>
      <c r="DC18" s="26"/>
      <c r="DD18" s="26"/>
      <c r="DE18" s="26"/>
      <c r="DF18" s="26"/>
      <c r="DG18" s="26"/>
      <c r="DH18" s="26"/>
      <c r="DI18" s="26"/>
      <c r="DJ18" s="26"/>
      <c r="DK18" s="26"/>
      <c r="DL18" s="26"/>
      <c r="DM18" s="26"/>
      <c r="DN18" s="26"/>
      <c r="DO18" s="26"/>
      <c r="DP18" s="26"/>
      <c r="DQ18" s="26"/>
      <c r="DR18" s="26"/>
      <c r="DS18" s="26"/>
      <c r="DT18" s="26"/>
      <c r="DU18" s="26"/>
      <c r="DV18" s="26"/>
      <c r="DW18" s="26"/>
      <c r="DX18" s="26"/>
      <c r="DY18" s="26"/>
      <c r="DZ18" s="26"/>
      <c r="EA18" s="26"/>
      <c r="EB18" s="26"/>
      <c r="EC18" s="26"/>
      <c r="ED18" s="26"/>
      <c r="EE18" s="26"/>
      <c r="EF18" s="26"/>
      <c r="EG18" s="26"/>
      <c r="EH18" s="26"/>
      <c r="EI18" s="26"/>
      <c r="EJ18" s="26"/>
      <c r="EK18" s="26"/>
      <c r="EL18" s="26"/>
      <c r="EM18" s="26"/>
      <c r="EN18" s="26"/>
      <c r="EO18" s="26"/>
      <c r="EP18" s="26"/>
      <c r="EQ18" s="26"/>
      <c r="ER18" s="26"/>
      <c r="ES18" s="26"/>
      <c r="ET18" s="26"/>
      <c r="EU18" s="26"/>
      <c r="EV18" s="26"/>
      <c r="EW18" s="26"/>
      <c r="EX18" s="26"/>
      <c r="EY18" s="26"/>
      <c r="EZ18" s="26"/>
      <c r="FA18" s="26"/>
      <c r="FB18" s="26"/>
      <c r="FC18" s="26"/>
      <c r="FD18" s="26"/>
      <c r="FE18" s="26"/>
      <c r="FF18" s="26"/>
      <c r="FG18" s="26"/>
      <c r="FH18" s="26"/>
      <c r="FI18" s="26"/>
      <c r="FJ18" s="26"/>
      <c r="FK18" s="26"/>
      <c r="FL18" s="26"/>
      <c r="FM18" s="26"/>
      <c r="FN18" s="26"/>
      <c r="FO18" s="26"/>
      <c r="FP18" s="26"/>
      <c r="FQ18" s="26"/>
      <c r="FR18" s="26"/>
      <c r="FS18" s="26"/>
      <c r="FT18" s="26"/>
      <c r="FU18" s="26"/>
      <c r="FV18" s="26"/>
      <c r="FW18" s="26"/>
      <c r="FX18" s="26"/>
      <c r="FY18" s="26"/>
      <c r="FZ18" s="26"/>
      <c r="GA18" s="26"/>
      <c r="GB18" s="26"/>
      <c r="GC18" s="26"/>
      <c r="GD18" s="26"/>
      <c r="GE18" s="26"/>
      <c r="GF18" s="26"/>
      <c r="GG18" s="26"/>
      <c r="GH18" s="26"/>
      <c r="GI18" s="26"/>
      <c r="GJ18" s="26"/>
      <c r="GK18" s="26"/>
      <c r="GL18" s="26"/>
      <c r="GM18" s="26"/>
      <c r="GN18" s="26"/>
      <c r="GO18" s="26"/>
      <c r="GP18" s="26"/>
      <c r="GQ18" s="26"/>
      <c r="GR18" s="26"/>
      <c r="GS18" s="26"/>
      <c r="GT18" s="26"/>
      <c r="GU18" s="26"/>
      <c r="GV18" s="26"/>
      <c r="GW18" s="26"/>
      <c r="GX18" s="26"/>
      <c r="GY18" s="26"/>
      <c r="GZ18" s="26"/>
      <c r="HA18" s="26"/>
      <c r="HB18" s="26"/>
      <c r="HC18" s="26"/>
      <c r="HD18" s="26"/>
      <c r="HE18" s="26"/>
      <c r="HF18" s="26"/>
      <c r="HG18" s="26"/>
      <c r="HH18" s="26"/>
      <c r="HI18" s="26"/>
      <c r="HJ18" s="26"/>
      <c r="HK18" s="26"/>
      <c r="HL18" s="26"/>
      <c r="HM18" s="26"/>
      <c r="HN18" s="26"/>
      <c r="HO18" s="26"/>
      <c r="HP18" s="26"/>
      <c r="HQ18" s="26"/>
      <c r="HR18" s="26"/>
      <c r="HS18" s="26"/>
      <c r="HT18" s="26"/>
      <c r="HU18" s="26"/>
      <c r="HV18" s="26"/>
      <c r="HW18" s="26"/>
      <c r="HX18" s="26"/>
      <c r="HY18" s="26"/>
      <c r="HZ18" s="26"/>
      <c r="IA18" s="26"/>
      <c r="IB18" s="26"/>
      <c r="IC18" s="26"/>
      <c r="ID18" s="26"/>
      <c r="IE18" s="26"/>
      <c r="IF18" s="26"/>
      <c r="IG18" s="26"/>
      <c r="IH18" s="26"/>
      <c r="II18" s="26"/>
      <c r="IJ18" s="26"/>
      <c r="IK18" s="26"/>
      <c r="IL18" s="26"/>
      <c r="IM18" s="26"/>
      <c r="IN18" s="26"/>
      <c r="IO18" s="26"/>
      <c r="IP18" s="26"/>
      <c r="IQ18" s="26"/>
      <c r="IR18" s="26"/>
      <c r="IS18" s="26"/>
      <c r="IT18" s="26"/>
      <c r="IU18" s="26"/>
      <c r="IV18" s="26"/>
      <c r="IW18" s="26"/>
      <c r="IX18" s="26"/>
      <c r="IY18" s="26"/>
      <c r="IZ18" s="26"/>
      <c r="JA18" s="26"/>
      <c r="JB18" s="26"/>
      <c r="JC18" s="26"/>
      <c r="JD18" s="26"/>
      <c r="JE18" s="26"/>
      <c r="JF18" s="26"/>
      <c r="JG18" s="26"/>
      <c r="JH18" s="26"/>
      <c r="JI18" s="26"/>
      <c r="JJ18" s="26"/>
      <c r="JK18" s="26"/>
      <c r="JL18" s="26"/>
      <c r="JM18" s="26"/>
      <c r="JN18" s="26"/>
      <c r="JO18" s="26"/>
      <c r="JP18" s="26"/>
      <c r="JQ18" s="26"/>
      <c r="JR18" s="26"/>
      <c r="JS18" s="26"/>
      <c r="JT18" s="26"/>
      <c r="JU18" s="26"/>
      <c r="JV18" s="26"/>
      <c r="JW18" s="26"/>
      <c r="JX18" s="26"/>
      <c r="JY18" s="26"/>
      <c r="JZ18" s="26"/>
      <c r="KA18" s="26"/>
      <c r="KB18" s="26"/>
      <c r="KC18" s="26"/>
      <c r="KD18" s="26"/>
      <c r="KE18" s="26"/>
      <c r="KF18" s="26"/>
      <c r="KG18" s="26"/>
      <c r="KH18" s="26"/>
      <c r="KI18" s="26"/>
      <c r="KJ18" s="26"/>
      <c r="KK18" s="26"/>
      <c r="KL18" s="26"/>
    </row>
    <row r="19" spans="1:298" s="25" customFormat="1" ht="57.6" x14ac:dyDescent="0.3">
      <c r="A19" s="27" t="s">
        <v>36</v>
      </c>
      <c r="B19" s="28" t="s">
        <v>37</v>
      </c>
      <c r="C19" s="29" t="s">
        <v>18</v>
      </c>
      <c r="D19" s="30">
        <v>40</v>
      </c>
      <c r="E19" s="31"/>
      <c r="F19" s="36">
        <f>D19*E19</f>
        <v>0</v>
      </c>
      <c r="G19" s="88" t="s">
        <v>38</v>
      </c>
      <c r="H19" s="93" t="s">
        <v>110</v>
      </c>
      <c r="I19" s="91"/>
    </row>
    <row r="20" spans="1:298" s="25" customFormat="1" ht="57.6" x14ac:dyDescent="0.3">
      <c r="A20" s="27" t="s">
        <v>39</v>
      </c>
      <c r="B20" s="28" t="s">
        <v>89</v>
      </c>
      <c r="C20" s="29" t="s">
        <v>18</v>
      </c>
      <c r="D20" s="30">
        <v>40</v>
      </c>
      <c r="E20" s="31"/>
      <c r="F20" s="36">
        <f>D20*E20</f>
        <v>0</v>
      </c>
      <c r="G20" s="88" t="s">
        <v>90</v>
      </c>
      <c r="H20" s="93" t="s">
        <v>110</v>
      </c>
      <c r="I20" s="91"/>
    </row>
    <row r="21" spans="1:298" s="25" customFormat="1" ht="57.6" x14ac:dyDescent="0.3">
      <c r="A21" s="27" t="s">
        <v>40</v>
      </c>
      <c r="B21" s="28" t="s">
        <v>88</v>
      </c>
      <c r="C21" s="29" t="s">
        <v>18</v>
      </c>
      <c r="D21" s="30">
        <v>40</v>
      </c>
      <c r="E21" s="31"/>
      <c r="F21" s="36">
        <f>D21*E21</f>
        <v>0</v>
      </c>
      <c r="G21" s="88" t="s">
        <v>41</v>
      </c>
      <c r="H21" s="93" t="s">
        <v>110</v>
      </c>
      <c r="I21" s="91"/>
    </row>
    <row r="22" spans="1:298" s="25" customFormat="1" ht="54.6" customHeight="1" x14ac:dyDescent="0.3">
      <c r="A22" s="27" t="s">
        <v>42</v>
      </c>
      <c r="B22" s="28" t="s">
        <v>81</v>
      </c>
      <c r="C22" s="29" t="s">
        <v>18</v>
      </c>
      <c r="D22" s="30">
        <v>240</v>
      </c>
      <c r="E22" s="31"/>
      <c r="F22" s="32">
        <f t="shared" ref="F22:F28" si="0">D22*E22</f>
        <v>0</v>
      </c>
      <c r="G22" s="88" t="s">
        <v>82</v>
      </c>
      <c r="H22" s="93" t="s">
        <v>110</v>
      </c>
      <c r="I22" s="91"/>
    </row>
    <row r="23" spans="1:298" s="18" customFormat="1" ht="88.2" customHeight="1" x14ac:dyDescent="0.3">
      <c r="A23" s="27" t="s">
        <v>43</v>
      </c>
      <c r="B23" s="28" t="s">
        <v>92</v>
      </c>
      <c r="C23" s="37" t="s">
        <v>44</v>
      </c>
      <c r="D23" s="37">
        <v>180</v>
      </c>
      <c r="E23" s="37"/>
      <c r="F23" s="38">
        <f t="shared" si="0"/>
        <v>0</v>
      </c>
      <c r="G23" s="88" t="s">
        <v>94</v>
      </c>
      <c r="H23" s="93" t="s">
        <v>110</v>
      </c>
      <c r="I23" s="94"/>
    </row>
    <row r="24" spans="1:298" s="18" customFormat="1" ht="105.6" customHeight="1" x14ac:dyDescent="0.3">
      <c r="A24" s="27" t="s">
        <v>45</v>
      </c>
      <c r="B24" s="28" t="s">
        <v>93</v>
      </c>
      <c r="C24" s="37" t="s">
        <v>44</v>
      </c>
      <c r="D24" s="37">
        <v>600</v>
      </c>
      <c r="E24" s="37"/>
      <c r="F24" s="38">
        <f t="shared" si="0"/>
        <v>0</v>
      </c>
      <c r="G24" s="88" t="s">
        <v>95</v>
      </c>
      <c r="H24" s="93" t="s">
        <v>110</v>
      </c>
      <c r="I24" s="94"/>
    </row>
    <row r="25" spans="1:298" s="39" customFormat="1" ht="113.4" customHeight="1" x14ac:dyDescent="0.25">
      <c r="A25" s="27" t="s">
        <v>46</v>
      </c>
      <c r="B25" s="28" t="s">
        <v>47</v>
      </c>
      <c r="C25" s="37" t="s">
        <v>18</v>
      </c>
      <c r="D25" s="37">
        <v>72</v>
      </c>
      <c r="E25" s="37"/>
      <c r="F25" s="38">
        <f t="shared" si="0"/>
        <v>0</v>
      </c>
      <c r="G25" s="88" t="s">
        <v>48</v>
      </c>
      <c r="H25" s="94"/>
      <c r="I25" s="95"/>
    </row>
    <row r="26" spans="1:298" s="25" customFormat="1" ht="72" x14ac:dyDescent="0.3">
      <c r="A26" s="27" t="s">
        <v>49</v>
      </c>
      <c r="B26" s="28" t="s">
        <v>50</v>
      </c>
      <c r="C26" s="29" t="s">
        <v>44</v>
      </c>
      <c r="D26" s="30">
        <v>2100</v>
      </c>
      <c r="E26" s="31"/>
      <c r="F26" s="36">
        <f t="shared" si="0"/>
        <v>0</v>
      </c>
      <c r="G26" s="88" t="s">
        <v>51</v>
      </c>
      <c r="H26" s="93" t="s">
        <v>110</v>
      </c>
      <c r="I26" s="91"/>
    </row>
    <row r="27" spans="1:298" s="25" customFormat="1" ht="72" x14ac:dyDescent="0.3">
      <c r="A27" s="27" t="s">
        <v>52</v>
      </c>
      <c r="B27" s="28" t="s">
        <v>53</v>
      </c>
      <c r="C27" s="29" t="s">
        <v>44</v>
      </c>
      <c r="D27" s="30">
        <v>600</v>
      </c>
      <c r="E27" s="31"/>
      <c r="F27" s="36">
        <f t="shared" si="0"/>
        <v>0</v>
      </c>
      <c r="G27" s="88" t="s">
        <v>54</v>
      </c>
      <c r="H27" s="93" t="s">
        <v>110</v>
      </c>
      <c r="I27" s="91"/>
    </row>
    <row r="28" spans="1:298" s="25" customFormat="1" ht="52.8" customHeight="1" x14ac:dyDescent="0.3">
      <c r="A28" s="27" t="s">
        <v>55</v>
      </c>
      <c r="B28" s="28" t="s">
        <v>84</v>
      </c>
      <c r="C28" s="29" t="s">
        <v>18</v>
      </c>
      <c r="D28" s="30">
        <v>40</v>
      </c>
      <c r="E28" s="31"/>
      <c r="F28" s="36">
        <f t="shared" si="0"/>
        <v>0</v>
      </c>
      <c r="G28" s="88" t="s">
        <v>83</v>
      </c>
      <c r="H28" s="93" t="s">
        <v>110</v>
      </c>
      <c r="I28" s="91"/>
    </row>
    <row r="29" spans="1:298" s="25" customFormat="1" ht="38.4" customHeight="1" x14ac:dyDescent="0.3">
      <c r="A29" s="35">
        <v>4</v>
      </c>
      <c r="B29" s="21" t="s">
        <v>56</v>
      </c>
      <c r="C29" s="22">
        <f>SUM(F30:F33)</f>
        <v>0</v>
      </c>
      <c r="D29" s="23"/>
      <c r="E29" s="23"/>
      <c r="F29" s="24"/>
      <c r="G29" s="87" t="s">
        <v>57</v>
      </c>
      <c r="H29" s="91"/>
      <c r="I29" s="91"/>
      <c r="CA29" s="26"/>
      <c r="CB29" s="26"/>
      <c r="CC29" s="26"/>
      <c r="CD29" s="26"/>
      <c r="CE29" s="26"/>
      <c r="CF29" s="26"/>
      <c r="CG29" s="26"/>
      <c r="CH29" s="26"/>
      <c r="CI29" s="26"/>
      <c r="CJ29" s="26"/>
      <c r="CK29" s="26"/>
      <c r="CL29" s="26"/>
      <c r="CM29" s="26"/>
      <c r="CN29" s="26"/>
      <c r="CO29" s="26"/>
      <c r="CP29" s="26"/>
      <c r="CQ29" s="26"/>
      <c r="CR29" s="26"/>
      <c r="CS29" s="26"/>
      <c r="CT29" s="26"/>
      <c r="CU29" s="26"/>
      <c r="CV29" s="26"/>
      <c r="CW29" s="26"/>
      <c r="CX29" s="26"/>
      <c r="CY29" s="26"/>
      <c r="CZ29" s="26"/>
      <c r="DA29" s="26"/>
      <c r="DB29" s="26"/>
      <c r="DC29" s="26"/>
      <c r="DD29" s="26"/>
      <c r="DE29" s="26"/>
      <c r="DF29" s="26"/>
      <c r="DG29" s="26"/>
      <c r="DH29" s="26"/>
      <c r="DI29" s="26"/>
      <c r="DJ29" s="26"/>
      <c r="DK29" s="26"/>
      <c r="DL29" s="26"/>
      <c r="DM29" s="26"/>
      <c r="DN29" s="26"/>
      <c r="DO29" s="26"/>
      <c r="DP29" s="26"/>
      <c r="DQ29" s="26"/>
      <c r="DR29" s="26"/>
      <c r="DS29" s="26"/>
      <c r="DT29" s="26"/>
      <c r="DU29" s="26"/>
      <c r="DV29" s="26"/>
      <c r="DW29" s="26"/>
      <c r="DX29" s="26"/>
      <c r="DY29" s="26"/>
      <c r="DZ29" s="26"/>
      <c r="EA29" s="26"/>
      <c r="EB29" s="26"/>
      <c r="EC29" s="26"/>
      <c r="ED29" s="26"/>
      <c r="EE29" s="26"/>
      <c r="EF29" s="26"/>
      <c r="EG29" s="26"/>
      <c r="EH29" s="26"/>
      <c r="EI29" s="26"/>
      <c r="EJ29" s="26"/>
      <c r="EK29" s="26"/>
      <c r="EL29" s="26"/>
      <c r="EM29" s="26"/>
      <c r="EN29" s="26"/>
      <c r="EO29" s="26"/>
      <c r="EP29" s="26"/>
      <c r="EQ29" s="26"/>
      <c r="ER29" s="26"/>
      <c r="ES29" s="26"/>
      <c r="ET29" s="26"/>
      <c r="EU29" s="26"/>
      <c r="EV29" s="26"/>
      <c r="EW29" s="26"/>
      <c r="EX29" s="26"/>
      <c r="EY29" s="26"/>
      <c r="EZ29" s="26"/>
      <c r="FA29" s="26"/>
      <c r="FB29" s="26"/>
      <c r="FC29" s="26"/>
      <c r="FD29" s="26"/>
      <c r="FE29" s="26"/>
      <c r="FF29" s="26"/>
      <c r="FG29" s="26"/>
      <c r="FH29" s="26"/>
      <c r="FI29" s="26"/>
      <c r="FJ29" s="26"/>
      <c r="FK29" s="26"/>
      <c r="FL29" s="26"/>
      <c r="FM29" s="26"/>
      <c r="FN29" s="26"/>
      <c r="FO29" s="26"/>
      <c r="FP29" s="26"/>
      <c r="FQ29" s="26"/>
      <c r="FR29" s="26"/>
      <c r="FS29" s="26"/>
      <c r="FT29" s="26"/>
      <c r="FU29" s="26"/>
      <c r="FV29" s="26"/>
      <c r="FW29" s="26"/>
      <c r="FX29" s="26"/>
      <c r="FY29" s="26"/>
      <c r="FZ29" s="26"/>
      <c r="GA29" s="26"/>
      <c r="GB29" s="26"/>
      <c r="GC29" s="26"/>
      <c r="GD29" s="26"/>
      <c r="GE29" s="26"/>
      <c r="GF29" s="26"/>
      <c r="GG29" s="26"/>
      <c r="GH29" s="26"/>
      <c r="GI29" s="26"/>
      <c r="GJ29" s="26"/>
      <c r="GK29" s="26"/>
      <c r="GL29" s="26"/>
      <c r="GM29" s="26"/>
      <c r="GN29" s="26"/>
      <c r="GO29" s="26"/>
      <c r="GP29" s="26"/>
      <c r="GQ29" s="26"/>
      <c r="GR29" s="26"/>
      <c r="GS29" s="26"/>
      <c r="GT29" s="26"/>
      <c r="GU29" s="26"/>
      <c r="GV29" s="26"/>
      <c r="GW29" s="26"/>
      <c r="GX29" s="26"/>
      <c r="GY29" s="26"/>
      <c r="GZ29" s="26"/>
      <c r="HA29" s="26"/>
      <c r="HB29" s="26"/>
      <c r="HC29" s="26"/>
      <c r="HD29" s="26"/>
      <c r="HE29" s="26"/>
      <c r="HF29" s="26"/>
      <c r="HG29" s="26"/>
      <c r="HH29" s="26"/>
      <c r="HI29" s="26"/>
      <c r="HJ29" s="26"/>
      <c r="HK29" s="26"/>
      <c r="HL29" s="26"/>
      <c r="HM29" s="26"/>
      <c r="HN29" s="26"/>
      <c r="HO29" s="26"/>
      <c r="HP29" s="26"/>
      <c r="HQ29" s="26"/>
      <c r="HR29" s="26"/>
      <c r="HS29" s="26"/>
      <c r="HT29" s="26"/>
      <c r="HU29" s="26"/>
      <c r="HV29" s="26"/>
      <c r="HW29" s="26"/>
      <c r="HX29" s="26"/>
      <c r="HY29" s="26"/>
      <c r="HZ29" s="26"/>
      <c r="IA29" s="26"/>
      <c r="IB29" s="26"/>
      <c r="IC29" s="26"/>
      <c r="ID29" s="26"/>
      <c r="IE29" s="26"/>
      <c r="IF29" s="26"/>
      <c r="IG29" s="26"/>
      <c r="IH29" s="26"/>
      <c r="II29" s="26"/>
      <c r="IJ29" s="26"/>
      <c r="IK29" s="26"/>
      <c r="IL29" s="26"/>
      <c r="IM29" s="26"/>
      <c r="IN29" s="26"/>
      <c r="IO29" s="26"/>
      <c r="IP29" s="26"/>
      <c r="IQ29" s="26"/>
      <c r="IR29" s="26"/>
      <c r="IS29" s="26"/>
      <c r="IT29" s="26"/>
      <c r="IU29" s="26"/>
      <c r="IV29" s="26"/>
      <c r="IW29" s="26"/>
      <c r="IX29" s="26"/>
      <c r="IY29" s="26"/>
      <c r="IZ29" s="26"/>
      <c r="JA29" s="26"/>
      <c r="JB29" s="26"/>
      <c r="JC29" s="26"/>
      <c r="JD29" s="26"/>
      <c r="JE29" s="26"/>
      <c r="JF29" s="26"/>
      <c r="JG29" s="26"/>
      <c r="JH29" s="26"/>
      <c r="JI29" s="26"/>
      <c r="JJ29" s="26"/>
      <c r="JK29" s="26"/>
      <c r="JL29" s="26"/>
      <c r="JM29" s="26"/>
      <c r="JN29" s="26"/>
      <c r="JO29" s="26"/>
      <c r="JP29" s="26"/>
      <c r="JQ29" s="26"/>
      <c r="JR29" s="26"/>
      <c r="JS29" s="26"/>
      <c r="JT29" s="26"/>
      <c r="JU29" s="26"/>
      <c r="JV29" s="26"/>
      <c r="JW29" s="26"/>
      <c r="JX29" s="26"/>
      <c r="JY29" s="26"/>
      <c r="JZ29" s="26"/>
      <c r="KA29" s="26"/>
      <c r="KB29" s="26"/>
      <c r="KC29" s="26"/>
      <c r="KD29" s="26"/>
      <c r="KE29" s="26"/>
      <c r="KF29" s="26"/>
      <c r="KG29" s="26"/>
      <c r="KH29" s="26"/>
      <c r="KI29" s="26"/>
      <c r="KJ29" s="26"/>
      <c r="KK29" s="26"/>
      <c r="KL29" s="26"/>
    </row>
    <row r="30" spans="1:298" s="43" customFormat="1" ht="92.4" customHeight="1" x14ac:dyDescent="0.25">
      <c r="A30" s="27" t="s">
        <v>58</v>
      </c>
      <c r="B30" s="28" t="s">
        <v>101</v>
      </c>
      <c r="C30" s="29" t="s">
        <v>18</v>
      </c>
      <c r="D30" s="40">
        <v>40</v>
      </c>
      <c r="E30" s="41"/>
      <c r="F30" s="32">
        <f t="shared" ref="F30" si="1">D30*E30</f>
        <v>0</v>
      </c>
      <c r="G30" s="88" t="s">
        <v>59</v>
      </c>
      <c r="H30" s="93" t="s">
        <v>111</v>
      </c>
      <c r="I30" s="96"/>
      <c r="J30" s="42"/>
      <c r="K30" s="42"/>
      <c r="L30" s="42"/>
    </row>
    <row r="31" spans="1:298" s="25" customFormat="1" ht="124.8" x14ac:dyDescent="0.3">
      <c r="A31" s="27" t="s">
        <v>60</v>
      </c>
      <c r="B31" s="28" t="s">
        <v>98</v>
      </c>
      <c r="C31" s="29" t="s">
        <v>18</v>
      </c>
      <c r="D31" s="30">
        <v>4</v>
      </c>
      <c r="E31" s="31"/>
      <c r="F31" s="36">
        <f>D31*E31</f>
        <v>0</v>
      </c>
      <c r="G31" s="88" t="s">
        <v>99</v>
      </c>
      <c r="H31" s="93" t="s">
        <v>111</v>
      </c>
      <c r="I31" s="91"/>
    </row>
    <row r="32" spans="1:298" s="25" customFormat="1" ht="86.4" x14ac:dyDescent="0.3">
      <c r="A32" s="27" t="s">
        <v>61</v>
      </c>
      <c r="B32" s="28" t="s">
        <v>96</v>
      </c>
      <c r="C32" s="29" t="s">
        <v>18</v>
      </c>
      <c r="D32" s="30">
        <v>20</v>
      </c>
      <c r="E32" s="31"/>
      <c r="F32" s="36">
        <f>D32*E32</f>
        <v>0</v>
      </c>
      <c r="G32" s="89" t="s">
        <v>100</v>
      </c>
      <c r="H32" s="93" t="s">
        <v>111</v>
      </c>
      <c r="I32" s="97"/>
    </row>
    <row r="33" spans="1:298" s="18" customFormat="1" ht="86.4" x14ac:dyDescent="0.3">
      <c r="A33" s="27" t="s">
        <v>87</v>
      </c>
      <c r="B33" s="28" t="s">
        <v>103</v>
      </c>
      <c r="C33" s="29" t="s">
        <v>18</v>
      </c>
      <c r="D33" s="30">
        <v>4</v>
      </c>
      <c r="E33" s="31"/>
      <c r="F33" s="36">
        <f>D33*E33</f>
        <v>0</v>
      </c>
      <c r="G33" s="88" t="s">
        <v>104</v>
      </c>
      <c r="H33" s="93" t="s">
        <v>111</v>
      </c>
      <c r="I33" s="94"/>
    </row>
    <row r="34" spans="1:298" s="25" customFormat="1" ht="38.4" customHeight="1" x14ac:dyDescent="0.3">
      <c r="A34" s="35">
        <v>5</v>
      </c>
      <c r="B34" s="21" t="s">
        <v>62</v>
      </c>
      <c r="C34" s="22">
        <f>SUM(F35:F37)</f>
        <v>0</v>
      </c>
      <c r="D34" s="23"/>
      <c r="E34" s="23"/>
      <c r="F34" s="24"/>
      <c r="G34" s="87" t="s">
        <v>63</v>
      </c>
      <c r="H34" s="91"/>
      <c r="I34" s="91"/>
      <c r="CA34" s="26"/>
      <c r="CB34" s="26"/>
      <c r="CC34" s="26"/>
      <c r="CD34" s="26"/>
      <c r="CE34" s="26"/>
      <c r="CF34" s="26"/>
      <c r="CG34" s="26"/>
      <c r="CH34" s="26"/>
      <c r="CI34" s="26"/>
      <c r="CJ34" s="26"/>
      <c r="CK34" s="26"/>
      <c r="CL34" s="26"/>
      <c r="CM34" s="26"/>
      <c r="CN34" s="26"/>
      <c r="CO34" s="26"/>
      <c r="CP34" s="26"/>
      <c r="CQ34" s="26"/>
      <c r="CR34" s="26"/>
      <c r="CS34" s="26"/>
      <c r="CT34" s="26"/>
      <c r="CU34" s="26"/>
      <c r="CV34" s="26"/>
      <c r="CW34" s="26"/>
      <c r="CX34" s="26"/>
      <c r="CY34" s="26"/>
      <c r="CZ34" s="26"/>
      <c r="DA34" s="26"/>
      <c r="DB34" s="26"/>
      <c r="DC34" s="26"/>
      <c r="DD34" s="26"/>
      <c r="DE34" s="26"/>
      <c r="DF34" s="26"/>
      <c r="DG34" s="26"/>
      <c r="DH34" s="26"/>
      <c r="DI34" s="26"/>
      <c r="DJ34" s="26"/>
      <c r="DK34" s="26"/>
      <c r="DL34" s="26"/>
      <c r="DM34" s="26"/>
      <c r="DN34" s="26"/>
      <c r="DO34" s="26"/>
      <c r="DP34" s="26"/>
      <c r="DQ34" s="26"/>
      <c r="DR34" s="26"/>
      <c r="DS34" s="26"/>
      <c r="DT34" s="26"/>
      <c r="DU34" s="26"/>
      <c r="DV34" s="26"/>
      <c r="DW34" s="26"/>
      <c r="DX34" s="26"/>
      <c r="DY34" s="26"/>
      <c r="DZ34" s="26"/>
      <c r="EA34" s="26"/>
      <c r="EB34" s="26"/>
      <c r="EC34" s="26"/>
      <c r="ED34" s="26"/>
      <c r="EE34" s="26"/>
      <c r="EF34" s="26"/>
      <c r="EG34" s="26"/>
      <c r="EH34" s="26"/>
      <c r="EI34" s="26"/>
      <c r="EJ34" s="26"/>
      <c r="EK34" s="26"/>
      <c r="EL34" s="26"/>
      <c r="EM34" s="26"/>
      <c r="EN34" s="26"/>
      <c r="EO34" s="26"/>
      <c r="EP34" s="26"/>
      <c r="EQ34" s="26"/>
      <c r="ER34" s="26"/>
      <c r="ES34" s="26"/>
      <c r="ET34" s="26"/>
      <c r="EU34" s="26"/>
      <c r="EV34" s="26"/>
      <c r="EW34" s="26"/>
      <c r="EX34" s="26"/>
      <c r="EY34" s="26"/>
      <c r="EZ34" s="26"/>
      <c r="FA34" s="26"/>
      <c r="FB34" s="26"/>
      <c r="FC34" s="26"/>
      <c r="FD34" s="26"/>
      <c r="FE34" s="26"/>
      <c r="FF34" s="26"/>
      <c r="FG34" s="26"/>
      <c r="FH34" s="26"/>
      <c r="FI34" s="26"/>
      <c r="FJ34" s="26"/>
      <c r="FK34" s="26"/>
      <c r="FL34" s="26"/>
      <c r="FM34" s="26"/>
      <c r="FN34" s="26"/>
      <c r="FO34" s="26"/>
      <c r="FP34" s="26"/>
      <c r="FQ34" s="26"/>
      <c r="FR34" s="26"/>
      <c r="FS34" s="26"/>
      <c r="FT34" s="26"/>
      <c r="FU34" s="26"/>
      <c r="FV34" s="26"/>
      <c r="FW34" s="26"/>
      <c r="FX34" s="26"/>
      <c r="FY34" s="26"/>
      <c r="FZ34" s="26"/>
      <c r="GA34" s="26"/>
      <c r="GB34" s="26"/>
      <c r="GC34" s="26"/>
      <c r="GD34" s="26"/>
      <c r="GE34" s="26"/>
      <c r="GF34" s="26"/>
      <c r="GG34" s="26"/>
      <c r="GH34" s="26"/>
      <c r="GI34" s="26"/>
      <c r="GJ34" s="26"/>
      <c r="GK34" s="26"/>
      <c r="GL34" s="26"/>
      <c r="GM34" s="26"/>
      <c r="GN34" s="26"/>
      <c r="GO34" s="26"/>
      <c r="GP34" s="26"/>
      <c r="GQ34" s="26"/>
      <c r="GR34" s="26"/>
      <c r="GS34" s="26"/>
      <c r="GT34" s="26"/>
      <c r="GU34" s="26"/>
      <c r="GV34" s="26"/>
      <c r="GW34" s="26"/>
      <c r="GX34" s="26"/>
      <c r="GY34" s="26"/>
      <c r="GZ34" s="26"/>
      <c r="HA34" s="26"/>
      <c r="HB34" s="26"/>
      <c r="HC34" s="26"/>
      <c r="HD34" s="26"/>
      <c r="HE34" s="26"/>
      <c r="HF34" s="26"/>
      <c r="HG34" s="26"/>
      <c r="HH34" s="26"/>
      <c r="HI34" s="26"/>
      <c r="HJ34" s="26"/>
      <c r="HK34" s="26"/>
      <c r="HL34" s="26"/>
      <c r="HM34" s="26"/>
      <c r="HN34" s="26"/>
      <c r="HO34" s="26"/>
      <c r="HP34" s="26"/>
      <c r="HQ34" s="26"/>
      <c r="HR34" s="26"/>
      <c r="HS34" s="26"/>
      <c r="HT34" s="26"/>
      <c r="HU34" s="26"/>
      <c r="HV34" s="26"/>
      <c r="HW34" s="26"/>
      <c r="HX34" s="26"/>
      <c r="HY34" s="26"/>
      <c r="HZ34" s="26"/>
      <c r="IA34" s="26"/>
      <c r="IB34" s="26"/>
      <c r="IC34" s="26"/>
      <c r="ID34" s="26"/>
      <c r="IE34" s="26"/>
      <c r="IF34" s="26"/>
      <c r="IG34" s="26"/>
      <c r="IH34" s="26"/>
      <c r="II34" s="26"/>
      <c r="IJ34" s="26"/>
      <c r="IK34" s="26"/>
      <c r="IL34" s="26"/>
      <c r="IM34" s="26"/>
      <c r="IN34" s="26"/>
      <c r="IO34" s="26"/>
      <c r="IP34" s="26"/>
      <c r="IQ34" s="26"/>
      <c r="IR34" s="26"/>
      <c r="IS34" s="26"/>
      <c r="IT34" s="26"/>
      <c r="IU34" s="26"/>
      <c r="IV34" s="26"/>
      <c r="IW34" s="26"/>
      <c r="IX34" s="26"/>
      <c r="IY34" s="26"/>
      <c r="IZ34" s="26"/>
      <c r="JA34" s="26"/>
      <c r="JB34" s="26"/>
      <c r="JC34" s="26"/>
      <c r="JD34" s="26"/>
      <c r="JE34" s="26"/>
      <c r="JF34" s="26"/>
      <c r="JG34" s="26"/>
      <c r="JH34" s="26"/>
      <c r="JI34" s="26"/>
      <c r="JJ34" s="26"/>
      <c r="JK34" s="26"/>
      <c r="JL34" s="26"/>
      <c r="JM34" s="26"/>
      <c r="JN34" s="26"/>
      <c r="JO34" s="26"/>
      <c r="JP34" s="26"/>
      <c r="JQ34" s="26"/>
      <c r="JR34" s="26"/>
      <c r="JS34" s="26"/>
      <c r="JT34" s="26"/>
      <c r="JU34" s="26"/>
      <c r="JV34" s="26"/>
      <c r="JW34" s="26"/>
      <c r="JX34" s="26"/>
      <c r="JY34" s="26"/>
      <c r="JZ34" s="26"/>
      <c r="KA34" s="26"/>
      <c r="KB34" s="26"/>
      <c r="KC34" s="26"/>
      <c r="KD34" s="26"/>
      <c r="KE34" s="26"/>
      <c r="KF34" s="26"/>
      <c r="KG34" s="26"/>
      <c r="KH34" s="26"/>
      <c r="KI34" s="26"/>
      <c r="KJ34" s="26"/>
      <c r="KK34" s="26"/>
      <c r="KL34" s="26"/>
    </row>
    <row r="35" spans="1:298" s="47" customFormat="1" ht="85.8" customHeight="1" x14ac:dyDescent="0.3">
      <c r="A35" s="27" t="s">
        <v>64</v>
      </c>
      <c r="B35" s="28" t="s">
        <v>65</v>
      </c>
      <c r="C35" s="44" t="s">
        <v>28</v>
      </c>
      <c r="D35" s="30">
        <v>1720</v>
      </c>
      <c r="E35" s="45"/>
      <c r="F35" s="46">
        <f>D35*E35</f>
        <v>0</v>
      </c>
      <c r="G35" s="88" t="s">
        <v>66</v>
      </c>
      <c r="H35" s="98"/>
      <c r="I35" s="98"/>
    </row>
    <row r="36" spans="1:298" s="25" customFormat="1" ht="62.4" customHeight="1" x14ac:dyDescent="0.3">
      <c r="A36" s="27" t="s">
        <v>67</v>
      </c>
      <c r="B36" s="28" t="s">
        <v>68</v>
      </c>
      <c r="C36" s="30" t="s">
        <v>28</v>
      </c>
      <c r="D36" s="30">
        <v>2120</v>
      </c>
      <c r="E36" s="31"/>
      <c r="F36" s="36">
        <f t="shared" ref="F36" si="2">D36*E36</f>
        <v>0</v>
      </c>
      <c r="G36" s="88" t="s">
        <v>69</v>
      </c>
      <c r="H36" s="91"/>
      <c r="I36" s="91"/>
    </row>
    <row r="37" spans="1:298" s="43" customFormat="1" ht="55.8" customHeight="1" x14ac:dyDescent="0.25">
      <c r="A37" s="27" t="s">
        <v>70</v>
      </c>
      <c r="B37" s="28" t="s">
        <v>71</v>
      </c>
      <c r="C37" s="29" t="s">
        <v>18</v>
      </c>
      <c r="D37" s="30">
        <v>120</v>
      </c>
      <c r="E37" s="31"/>
      <c r="F37" s="36">
        <f>D37*E37</f>
        <v>0</v>
      </c>
      <c r="G37" s="88" t="s">
        <v>80</v>
      </c>
      <c r="H37" s="93" t="s">
        <v>111</v>
      </c>
      <c r="I37" s="99"/>
    </row>
    <row r="38" spans="1:298" s="25" customFormat="1" ht="7.8" customHeight="1" x14ac:dyDescent="0.3">
      <c r="A38" s="48"/>
      <c r="B38" s="49"/>
      <c r="C38" s="49"/>
      <c r="D38" s="49"/>
      <c r="E38" s="49"/>
      <c r="F38" s="49"/>
      <c r="G38" s="49"/>
      <c r="H38" s="49"/>
      <c r="I38" s="49"/>
      <c r="CA38" s="26"/>
      <c r="CB38" s="26"/>
      <c r="CC38" s="26"/>
      <c r="CD38" s="26"/>
      <c r="CE38" s="26"/>
      <c r="CF38" s="26"/>
      <c r="CG38" s="26"/>
      <c r="CH38" s="26"/>
      <c r="CI38" s="26"/>
      <c r="CJ38" s="26"/>
      <c r="CK38" s="26"/>
      <c r="CL38" s="26"/>
      <c r="CM38" s="26"/>
      <c r="CN38" s="26"/>
      <c r="CO38" s="26"/>
      <c r="CP38" s="26"/>
      <c r="CQ38" s="26"/>
      <c r="CR38" s="26"/>
      <c r="CS38" s="26"/>
      <c r="CT38" s="26"/>
      <c r="CU38" s="26"/>
      <c r="CV38" s="26"/>
      <c r="CW38" s="26"/>
      <c r="CX38" s="26"/>
      <c r="CY38" s="26"/>
      <c r="CZ38" s="26"/>
      <c r="DA38" s="26"/>
      <c r="DB38" s="26"/>
      <c r="DC38" s="26"/>
      <c r="DD38" s="26"/>
      <c r="DE38" s="26"/>
      <c r="DF38" s="26"/>
      <c r="DG38" s="26"/>
      <c r="DH38" s="26"/>
      <c r="DI38" s="26"/>
      <c r="DJ38" s="26"/>
      <c r="DK38" s="26"/>
      <c r="DL38" s="26"/>
      <c r="DM38" s="26"/>
      <c r="DN38" s="26"/>
      <c r="DO38" s="26"/>
      <c r="DP38" s="26"/>
      <c r="DQ38" s="26"/>
      <c r="DR38" s="26"/>
      <c r="DS38" s="26"/>
      <c r="DT38" s="26"/>
      <c r="DU38" s="26"/>
      <c r="DV38" s="26"/>
      <c r="DW38" s="26"/>
      <c r="DX38" s="26"/>
      <c r="DY38" s="26"/>
      <c r="DZ38" s="26"/>
      <c r="EA38" s="26"/>
      <c r="EB38" s="26"/>
      <c r="EC38" s="26"/>
      <c r="ED38" s="26"/>
      <c r="EE38" s="26"/>
      <c r="EF38" s="26"/>
      <c r="EG38" s="26"/>
      <c r="EH38" s="26"/>
      <c r="EI38" s="26"/>
      <c r="EJ38" s="26"/>
      <c r="EK38" s="26"/>
      <c r="EL38" s="26"/>
      <c r="EM38" s="26"/>
      <c r="EN38" s="26"/>
      <c r="EO38" s="26"/>
      <c r="EP38" s="26"/>
      <c r="EQ38" s="26"/>
      <c r="ER38" s="26"/>
      <c r="ES38" s="26"/>
      <c r="ET38" s="26"/>
      <c r="EU38" s="26"/>
      <c r="EV38" s="26"/>
      <c r="EW38" s="26"/>
      <c r="EX38" s="26"/>
      <c r="EY38" s="26"/>
      <c r="EZ38" s="26"/>
      <c r="FA38" s="26"/>
      <c r="FB38" s="26"/>
      <c r="FC38" s="26"/>
      <c r="FD38" s="26"/>
      <c r="FE38" s="26"/>
      <c r="FF38" s="26"/>
      <c r="FG38" s="26"/>
      <c r="FH38" s="26"/>
      <c r="FI38" s="26"/>
      <c r="FJ38" s="26"/>
      <c r="FK38" s="26"/>
      <c r="FL38" s="26"/>
      <c r="FM38" s="26"/>
      <c r="FN38" s="26"/>
      <c r="FO38" s="26"/>
      <c r="FP38" s="26"/>
      <c r="FQ38" s="26"/>
      <c r="FR38" s="26"/>
      <c r="FS38" s="26"/>
      <c r="FT38" s="26"/>
      <c r="FU38" s="26"/>
      <c r="FV38" s="26"/>
      <c r="FW38" s="26"/>
      <c r="FX38" s="26"/>
      <c r="FY38" s="26"/>
      <c r="FZ38" s="26"/>
      <c r="GA38" s="26"/>
      <c r="GB38" s="26"/>
      <c r="GC38" s="26"/>
      <c r="GD38" s="26"/>
      <c r="GE38" s="26"/>
      <c r="GF38" s="26"/>
      <c r="GG38" s="26"/>
      <c r="GH38" s="26"/>
      <c r="GI38" s="26"/>
      <c r="GJ38" s="26"/>
      <c r="GK38" s="26"/>
      <c r="GL38" s="26"/>
      <c r="GM38" s="26"/>
      <c r="GN38" s="26"/>
      <c r="GO38" s="26"/>
      <c r="GP38" s="26"/>
      <c r="GQ38" s="26"/>
      <c r="GR38" s="26"/>
      <c r="GS38" s="26"/>
      <c r="GT38" s="26"/>
      <c r="GU38" s="26"/>
      <c r="GV38" s="26"/>
      <c r="GW38" s="26"/>
      <c r="GX38" s="26"/>
      <c r="GY38" s="26"/>
      <c r="GZ38" s="26"/>
      <c r="HA38" s="26"/>
      <c r="HB38" s="26"/>
      <c r="HC38" s="26"/>
      <c r="HD38" s="26"/>
      <c r="HE38" s="26"/>
      <c r="HF38" s="26"/>
      <c r="HG38" s="26"/>
      <c r="HH38" s="26"/>
      <c r="HI38" s="26"/>
      <c r="HJ38" s="26"/>
      <c r="HK38" s="26"/>
      <c r="HL38" s="26"/>
      <c r="HM38" s="26"/>
      <c r="HN38" s="26"/>
      <c r="HO38" s="26"/>
      <c r="HP38" s="26"/>
      <c r="HQ38" s="26"/>
      <c r="HR38" s="26"/>
      <c r="HS38" s="26"/>
      <c r="HT38" s="26"/>
      <c r="HU38" s="26"/>
      <c r="HV38" s="26"/>
      <c r="HW38" s="26"/>
      <c r="HX38" s="26"/>
      <c r="HY38" s="26"/>
      <c r="HZ38" s="26"/>
      <c r="IA38" s="26"/>
      <c r="IB38" s="26"/>
      <c r="IC38" s="26"/>
      <c r="ID38" s="26"/>
      <c r="IE38" s="26"/>
      <c r="IF38" s="26"/>
      <c r="IG38" s="26"/>
      <c r="IH38" s="26"/>
      <c r="II38" s="26"/>
      <c r="IJ38" s="26"/>
      <c r="IK38" s="26"/>
      <c r="IL38" s="26"/>
      <c r="IM38" s="26"/>
      <c r="IN38" s="26"/>
      <c r="IO38" s="26"/>
      <c r="IP38" s="26"/>
      <c r="IQ38" s="26"/>
      <c r="IR38" s="26"/>
      <c r="IS38" s="26"/>
      <c r="IT38" s="26"/>
      <c r="IU38" s="26"/>
      <c r="IV38" s="26"/>
      <c r="IW38" s="26"/>
      <c r="IX38" s="26"/>
      <c r="IY38" s="26"/>
      <c r="IZ38" s="26"/>
      <c r="JA38" s="26"/>
      <c r="JB38" s="26"/>
      <c r="JC38" s="26"/>
      <c r="JD38" s="26"/>
      <c r="JE38" s="26"/>
      <c r="JF38" s="26"/>
      <c r="JG38" s="26"/>
      <c r="JH38" s="26"/>
      <c r="JI38" s="26"/>
      <c r="JJ38" s="26"/>
      <c r="JK38" s="26"/>
      <c r="JL38" s="26"/>
      <c r="JM38" s="26"/>
      <c r="JN38" s="26"/>
      <c r="JO38" s="26"/>
      <c r="JP38" s="26"/>
      <c r="JQ38" s="26"/>
      <c r="JR38" s="26"/>
      <c r="JS38" s="26"/>
      <c r="JT38" s="26"/>
      <c r="JU38" s="26"/>
      <c r="JV38" s="26"/>
      <c r="JW38" s="26"/>
      <c r="JX38" s="26"/>
      <c r="JY38" s="26"/>
      <c r="JZ38" s="26"/>
      <c r="KA38" s="26"/>
      <c r="KB38" s="26"/>
      <c r="KC38" s="26"/>
      <c r="KD38" s="26"/>
      <c r="KE38" s="26"/>
      <c r="KF38" s="26"/>
      <c r="KG38" s="26"/>
      <c r="KH38" s="26"/>
      <c r="KI38" s="26"/>
      <c r="KJ38" s="26"/>
      <c r="KK38" s="26"/>
      <c r="KL38" s="26"/>
    </row>
    <row r="39" spans="1:298" s="25" customFormat="1" ht="19.2" customHeight="1" x14ac:dyDescent="0.3">
      <c r="A39" s="50"/>
      <c r="B39" s="51"/>
      <c r="C39" s="51"/>
      <c r="D39" s="51"/>
      <c r="E39" s="51"/>
      <c r="F39" s="51"/>
      <c r="G39" s="51"/>
      <c r="H39" s="51"/>
      <c r="I39" s="51"/>
      <c r="CA39" s="26"/>
      <c r="CB39" s="26"/>
      <c r="CC39" s="26"/>
      <c r="CD39" s="26"/>
      <c r="CE39" s="26"/>
      <c r="CF39" s="26"/>
      <c r="CG39" s="26"/>
      <c r="CH39" s="26"/>
      <c r="CI39" s="26"/>
      <c r="CJ39" s="26"/>
      <c r="CK39" s="26"/>
      <c r="CL39" s="26"/>
      <c r="CM39" s="26"/>
      <c r="CN39" s="26"/>
      <c r="CO39" s="26"/>
      <c r="CP39" s="26"/>
      <c r="CQ39" s="26"/>
      <c r="CR39" s="26"/>
      <c r="CS39" s="26"/>
      <c r="CT39" s="26"/>
      <c r="CU39" s="26"/>
      <c r="CV39" s="26"/>
      <c r="CW39" s="26"/>
      <c r="CX39" s="26"/>
      <c r="CY39" s="26"/>
      <c r="CZ39" s="26"/>
      <c r="DA39" s="26"/>
      <c r="DB39" s="26"/>
      <c r="DC39" s="26"/>
      <c r="DD39" s="26"/>
      <c r="DE39" s="26"/>
      <c r="DF39" s="26"/>
      <c r="DG39" s="26"/>
      <c r="DH39" s="26"/>
      <c r="DI39" s="26"/>
      <c r="DJ39" s="26"/>
      <c r="DK39" s="26"/>
      <c r="DL39" s="26"/>
      <c r="DM39" s="26"/>
      <c r="DN39" s="26"/>
      <c r="DO39" s="26"/>
      <c r="DP39" s="26"/>
      <c r="DQ39" s="26"/>
      <c r="DR39" s="26"/>
      <c r="DS39" s="26"/>
      <c r="DT39" s="26"/>
      <c r="DU39" s="26"/>
      <c r="DV39" s="26"/>
      <c r="DW39" s="26"/>
      <c r="DX39" s="26"/>
      <c r="DY39" s="26"/>
      <c r="DZ39" s="26"/>
      <c r="EA39" s="26"/>
      <c r="EB39" s="26"/>
      <c r="EC39" s="26"/>
      <c r="ED39" s="26"/>
      <c r="EE39" s="26"/>
      <c r="EF39" s="26"/>
      <c r="EG39" s="26"/>
      <c r="EH39" s="26"/>
      <c r="EI39" s="26"/>
      <c r="EJ39" s="26"/>
      <c r="EK39" s="26"/>
      <c r="EL39" s="26"/>
      <c r="EM39" s="26"/>
      <c r="EN39" s="26"/>
      <c r="EO39" s="26"/>
      <c r="EP39" s="26"/>
      <c r="EQ39" s="26"/>
      <c r="ER39" s="26"/>
      <c r="ES39" s="26"/>
      <c r="ET39" s="26"/>
      <c r="EU39" s="26"/>
      <c r="EV39" s="26"/>
      <c r="EW39" s="26"/>
      <c r="EX39" s="26"/>
      <c r="EY39" s="26"/>
      <c r="EZ39" s="26"/>
      <c r="FA39" s="26"/>
      <c r="FB39" s="26"/>
      <c r="FC39" s="26"/>
      <c r="FD39" s="26"/>
      <c r="FE39" s="26"/>
      <c r="FF39" s="26"/>
      <c r="FG39" s="26"/>
      <c r="FH39" s="26"/>
      <c r="FI39" s="26"/>
      <c r="FJ39" s="26"/>
      <c r="FK39" s="26"/>
      <c r="FL39" s="26"/>
      <c r="FM39" s="26"/>
      <c r="FN39" s="26"/>
      <c r="FO39" s="26"/>
      <c r="FP39" s="26"/>
      <c r="FQ39" s="26"/>
      <c r="FR39" s="26"/>
      <c r="FS39" s="26"/>
      <c r="FT39" s="26"/>
      <c r="FU39" s="26"/>
      <c r="FV39" s="26"/>
      <c r="FW39" s="26"/>
      <c r="FX39" s="26"/>
      <c r="FY39" s="26"/>
      <c r="FZ39" s="26"/>
      <c r="GA39" s="26"/>
      <c r="GB39" s="26"/>
      <c r="GC39" s="26"/>
      <c r="GD39" s="26"/>
      <c r="GE39" s="26"/>
      <c r="GF39" s="26"/>
      <c r="GG39" s="26"/>
      <c r="GH39" s="26"/>
      <c r="GI39" s="26"/>
      <c r="GJ39" s="26"/>
      <c r="GK39" s="26"/>
      <c r="GL39" s="26"/>
      <c r="GM39" s="26"/>
      <c r="GN39" s="26"/>
      <c r="GO39" s="26"/>
      <c r="GP39" s="26"/>
      <c r="GQ39" s="26"/>
      <c r="GR39" s="26"/>
      <c r="GS39" s="26"/>
      <c r="GT39" s="26"/>
      <c r="GU39" s="26"/>
      <c r="GV39" s="26"/>
      <c r="GW39" s="26"/>
      <c r="GX39" s="26"/>
      <c r="GY39" s="26"/>
      <c r="GZ39" s="26"/>
      <c r="HA39" s="26"/>
      <c r="HB39" s="26"/>
      <c r="HC39" s="26"/>
      <c r="HD39" s="26"/>
      <c r="HE39" s="26"/>
      <c r="HF39" s="26"/>
      <c r="HG39" s="26"/>
      <c r="HH39" s="26"/>
      <c r="HI39" s="26"/>
      <c r="HJ39" s="26"/>
      <c r="HK39" s="26"/>
      <c r="HL39" s="26"/>
      <c r="HM39" s="26"/>
      <c r="HN39" s="26"/>
      <c r="HO39" s="26"/>
      <c r="HP39" s="26"/>
      <c r="HQ39" s="26"/>
      <c r="HR39" s="26"/>
      <c r="HS39" s="26"/>
      <c r="HT39" s="26"/>
      <c r="HU39" s="26"/>
      <c r="HV39" s="26"/>
      <c r="HW39" s="26"/>
      <c r="HX39" s="26"/>
      <c r="HY39" s="26"/>
      <c r="HZ39" s="26"/>
      <c r="IA39" s="26"/>
      <c r="IB39" s="26"/>
      <c r="IC39" s="26"/>
      <c r="ID39" s="26"/>
      <c r="IE39" s="26"/>
      <c r="IF39" s="26"/>
      <c r="IG39" s="26"/>
      <c r="IH39" s="26"/>
      <c r="II39" s="26"/>
      <c r="IJ39" s="26"/>
      <c r="IK39" s="26"/>
      <c r="IL39" s="26"/>
      <c r="IM39" s="26"/>
      <c r="IN39" s="26"/>
      <c r="IO39" s="26"/>
      <c r="IP39" s="26"/>
      <c r="IQ39" s="26"/>
      <c r="IR39" s="26"/>
      <c r="IS39" s="26"/>
      <c r="IT39" s="26"/>
      <c r="IU39" s="26"/>
      <c r="IV39" s="26"/>
      <c r="IW39" s="26"/>
      <c r="IX39" s="26"/>
      <c r="IY39" s="26"/>
      <c r="IZ39" s="26"/>
      <c r="JA39" s="26"/>
      <c r="JB39" s="26"/>
      <c r="JC39" s="26"/>
      <c r="JD39" s="26"/>
      <c r="JE39" s="26"/>
      <c r="JF39" s="26"/>
      <c r="JG39" s="26"/>
      <c r="JH39" s="26"/>
      <c r="JI39" s="26"/>
      <c r="JJ39" s="26"/>
      <c r="JK39" s="26"/>
      <c r="JL39" s="26"/>
      <c r="JM39" s="26"/>
      <c r="JN39" s="26"/>
      <c r="JO39" s="26"/>
      <c r="JP39" s="26"/>
      <c r="JQ39" s="26"/>
      <c r="JR39" s="26"/>
      <c r="JS39" s="26"/>
      <c r="JT39" s="26"/>
      <c r="JU39" s="26"/>
      <c r="JV39" s="26"/>
      <c r="JW39" s="26"/>
      <c r="JX39" s="26"/>
      <c r="JY39" s="26"/>
      <c r="JZ39" s="26"/>
      <c r="KA39" s="26"/>
      <c r="KB39" s="26"/>
      <c r="KC39" s="26"/>
      <c r="KD39" s="26"/>
      <c r="KE39" s="26"/>
      <c r="KF39" s="26"/>
      <c r="KG39" s="26"/>
      <c r="KH39" s="26"/>
      <c r="KI39" s="26"/>
      <c r="KJ39" s="26"/>
      <c r="KK39" s="26"/>
      <c r="KL39" s="26"/>
    </row>
    <row r="40" spans="1:298" s="43" customFormat="1" ht="25.8" customHeight="1" x14ac:dyDescent="0.25">
      <c r="A40" s="52">
        <v>1</v>
      </c>
      <c r="B40" s="53" t="str">
        <f>B13</f>
        <v xml:space="preserve">Remove existing bathrooms: </v>
      </c>
      <c r="C40" s="54"/>
      <c r="D40" s="54"/>
      <c r="E40" s="55"/>
      <c r="F40" s="56">
        <f>SUM(F14)</f>
        <v>0</v>
      </c>
      <c r="G40" s="53" t="str">
        <f>G13</f>
        <v>إزالة الحمامات الموجودة:</v>
      </c>
      <c r="H40" s="100" t="s">
        <v>107</v>
      </c>
      <c r="I40" s="101"/>
      <c r="CA40" s="42"/>
      <c r="CB40" s="42"/>
      <c r="CC40" s="42"/>
      <c r="CD40" s="42"/>
      <c r="CE40" s="42"/>
      <c r="CF40" s="4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c r="DI40" s="42"/>
      <c r="DJ40" s="42"/>
      <c r="DK40" s="42"/>
      <c r="DL40" s="42"/>
      <c r="DM40" s="42"/>
      <c r="DN40" s="42"/>
      <c r="DO40" s="42"/>
      <c r="DP40" s="42"/>
      <c r="DQ40" s="42"/>
      <c r="DR40" s="42"/>
      <c r="DS40" s="42"/>
      <c r="DT40" s="42"/>
      <c r="DU40" s="42"/>
      <c r="DV40" s="42"/>
      <c r="DW40" s="42"/>
      <c r="DX40" s="42"/>
      <c r="DY40" s="42"/>
      <c r="DZ40" s="42"/>
      <c r="EA40" s="42"/>
      <c r="EB40" s="42"/>
      <c r="EC40" s="42"/>
      <c r="ED40" s="42"/>
      <c r="EE40" s="42"/>
      <c r="EF40" s="42"/>
      <c r="EG40" s="42"/>
      <c r="EH40" s="42"/>
      <c r="EI40" s="42"/>
      <c r="EJ40" s="42"/>
      <c r="EK40" s="42"/>
      <c r="EL40" s="42"/>
      <c r="EM40" s="42"/>
      <c r="EN40" s="42"/>
      <c r="EO40" s="42"/>
      <c r="EP40" s="42"/>
      <c r="EQ40" s="42"/>
      <c r="ER40" s="42"/>
      <c r="ES40" s="42"/>
      <c r="ET40" s="42"/>
      <c r="EU40" s="42"/>
      <c r="EV40" s="42"/>
      <c r="EW40" s="42"/>
      <c r="EX40" s="42"/>
      <c r="EY40" s="42"/>
      <c r="EZ40" s="42"/>
      <c r="FA40" s="42"/>
      <c r="FB40" s="42"/>
      <c r="FC40" s="42"/>
      <c r="FD40" s="42"/>
      <c r="FE40" s="42"/>
      <c r="FF40" s="42"/>
      <c r="FG40" s="42"/>
      <c r="FH40" s="42"/>
      <c r="FI40" s="42"/>
      <c r="FJ40" s="42"/>
      <c r="FK40" s="42"/>
      <c r="FL40" s="42"/>
      <c r="FM40" s="42"/>
      <c r="FN40" s="42"/>
      <c r="FO40" s="42"/>
      <c r="FP40" s="42"/>
      <c r="FQ40" s="42"/>
      <c r="FR40" s="42"/>
      <c r="FS40" s="42"/>
      <c r="FT40" s="42"/>
      <c r="FU40" s="42"/>
      <c r="FV40" s="42"/>
      <c r="FW40" s="42"/>
      <c r="FX40" s="42"/>
      <c r="FY40" s="42"/>
      <c r="FZ40" s="42"/>
      <c r="GA40" s="42"/>
      <c r="GB40" s="42"/>
      <c r="GC40" s="42"/>
      <c r="GD40" s="42"/>
      <c r="GE40" s="42"/>
      <c r="GF40" s="42"/>
      <c r="GG40" s="42"/>
      <c r="GH40" s="42"/>
      <c r="GI40" s="42"/>
      <c r="GJ40" s="42"/>
      <c r="GK40" s="42"/>
      <c r="GL40" s="42"/>
      <c r="GM40" s="42"/>
      <c r="GN40" s="42"/>
      <c r="GO40" s="42"/>
      <c r="GP40" s="42"/>
      <c r="GQ40" s="42"/>
      <c r="GR40" s="42"/>
      <c r="GS40" s="42"/>
      <c r="GT40" s="42"/>
      <c r="GU40" s="42"/>
      <c r="GV40" s="42"/>
      <c r="GW40" s="42"/>
      <c r="GX40" s="42"/>
      <c r="GY40" s="42"/>
      <c r="GZ40" s="42"/>
      <c r="HA40" s="42"/>
      <c r="HB40" s="42"/>
      <c r="HC40" s="42"/>
      <c r="HD40" s="42"/>
      <c r="HE40" s="42"/>
      <c r="HF40" s="42"/>
      <c r="HG40" s="42"/>
      <c r="HH40" s="42"/>
      <c r="HI40" s="42"/>
      <c r="HJ40" s="42"/>
      <c r="HK40" s="42"/>
      <c r="HL40" s="42"/>
      <c r="HM40" s="42"/>
      <c r="HN40" s="42"/>
      <c r="HO40" s="42"/>
      <c r="HP40" s="42"/>
      <c r="HQ40" s="42"/>
      <c r="HR40" s="42"/>
      <c r="HS40" s="42"/>
      <c r="HT40" s="42"/>
      <c r="HU40" s="42"/>
      <c r="HV40" s="42"/>
      <c r="HW40" s="42"/>
      <c r="HX40" s="42"/>
      <c r="HY40" s="42"/>
      <c r="HZ40" s="42"/>
      <c r="IA40" s="42"/>
      <c r="IB40" s="42"/>
      <c r="IC40" s="42"/>
      <c r="ID40" s="42"/>
      <c r="IE40" s="42"/>
      <c r="IF40" s="42"/>
      <c r="IG40" s="42"/>
      <c r="IH40" s="42"/>
      <c r="II40" s="42"/>
      <c r="IJ40" s="42"/>
      <c r="IK40" s="42"/>
      <c r="IL40" s="42"/>
      <c r="IM40" s="42"/>
      <c r="IN40" s="42"/>
      <c r="IO40" s="42"/>
      <c r="IP40" s="42"/>
      <c r="IQ40" s="42"/>
      <c r="IR40" s="42"/>
      <c r="IS40" s="42"/>
      <c r="IT40" s="42"/>
      <c r="IU40" s="42"/>
      <c r="IV40" s="42"/>
      <c r="IW40" s="42"/>
      <c r="IX40" s="42"/>
      <c r="IY40" s="42"/>
      <c r="IZ40" s="42"/>
      <c r="JA40" s="42"/>
      <c r="JB40" s="42"/>
      <c r="JC40" s="42"/>
      <c r="JD40" s="42"/>
      <c r="JE40" s="42"/>
      <c r="JF40" s="42"/>
      <c r="JG40" s="42"/>
      <c r="JH40" s="42"/>
      <c r="JI40" s="42"/>
      <c r="JJ40" s="42"/>
      <c r="JK40" s="42"/>
      <c r="JL40" s="42"/>
      <c r="JM40" s="42"/>
      <c r="JN40" s="42"/>
      <c r="JO40" s="42"/>
      <c r="JP40" s="42"/>
      <c r="JQ40" s="42"/>
      <c r="JR40" s="42"/>
      <c r="JS40" s="42"/>
      <c r="JT40" s="42"/>
      <c r="JU40" s="42"/>
      <c r="JV40" s="42"/>
      <c r="JW40" s="42"/>
      <c r="JX40" s="42"/>
      <c r="JY40" s="42"/>
      <c r="JZ40" s="42"/>
      <c r="KA40" s="42"/>
      <c r="KB40" s="42"/>
      <c r="KC40" s="42"/>
      <c r="KD40" s="42"/>
      <c r="KE40" s="42"/>
      <c r="KF40" s="42"/>
      <c r="KG40" s="42"/>
      <c r="KH40" s="42"/>
      <c r="KI40" s="42"/>
      <c r="KJ40" s="42"/>
      <c r="KK40" s="42"/>
      <c r="KL40" s="42"/>
    </row>
    <row r="41" spans="1:298" s="43" customFormat="1" ht="25.8" customHeight="1" x14ac:dyDescent="0.25">
      <c r="A41" s="52">
        <v>2</v>
      </c>
      <c r="B41" s="53" t="str">
        <f>B15</f>
        <v>Construction  new bathroom:</v>
      </c>
      <c r="C41" s="54"/>
      <c r="D41" s="54"/>
      <c r="E41" s="55"/>
      <c r="F41" s="56">
        <f>SUM(F16:F17)</f>
        <v>0</v>
      </c>
      <c r="G41" s="53" t="str">
        <f>G15</f>
        <v>اعمال البناء  صحيات جديدة :</v>
      </c>
      <c r="H41" s="102"/>
      <c r="I41" s="103"/>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c r="IW41" s="42"/>
      <c r="IX41" s="42"/>
      <c r="IY41" s="42"/>
      <c r="IZ41" s="42"/>
      <c r="JA41" s="42"/>
      <c r="JB41" s="42"/>
      <c r="JC41" s="42"/>
      <c r="JD41" s="42"/>
      <c r="JE41" s="42"/>
      <c r="JF41" s="42"/>
      <c r="JG41" s="42"/>
      <c r="JH41" s="42"/>
      <c r="JI41" s="42"/>
      <c r="JJ41" s="42"/>
      <c r="JK41" s="42"/>
      <c r="JL41" s="42"/>
      <c r="JM41" s="42"/>
      <c r="JN41" s="42"/>
      <c r="JO41" s="42"/>
      <c r="JP41" s="42"/>
      <c r="JQ41" s="42"/>
      <c r="JR41" s="42"/>
      <c r="JS41" s="42"/>
      <c r="JT41" s="42"/>
      <c r="JU41" s="42"/>
      <c r="JV41" s="42"/>
      <c r="JW41" s="42"/>
      <c r="JX41" s="42"/>
      <c r="JY41" s="42"/>
      <c r="JZ41" s="42"/>
      <c r="KA41" s="42"/>
      <c r="KB41" s="42"/>
      <c r="KC41" s="42"/>
      <c r="KD41" s="42"/>
      <c r="KE41" s="42"/>
      <c r="KF41" s="42"/>
      <c r="KG41" s="42"/>
      <c r="KH41" s="42"/>
      <c r="KI41" s="42"/>
      <c r="KJ41" s="42"/>
      <c r="KK41" s="42"/>
      <c r="KL41" s="42"/>
    </row>
    <row r="42" spans="1:298" s="43" customFormat="1" ht="25.8" customHeight="1" x14ac:dyDescent="0.25">
      <c r="A42" s="52">
        <v>3</v>
      </c>
      <c r="B42" s="53" t="str">
        <f>B18</f>
        <v>Sanitation work</v>
      </c>
      <c r="C42" s="54"/>
      <c r="D42" s="54"/>
      <c r="E42" s="55"/>
      <c r="F42" s="56">
        <f>SUM(F19:F28)</f>
        <v>0</v>
      </c>
      <c r="G42" s="53" t="str">
        <f>G18</f>
        <v>اعمال الصحيات</v>
      </c>
      <c r="H42" s="102"/>
      <c r="I42" s="103"/>
      <c r="CA42" s="42"/>
      <c r="CB42" s="42"/>
      <c r="CC42" s="42"/>
      <c r="CD42" s="42"/>
      <c r="CE42" s="42"/>
      <c r="CF42" s="42"/>
      <c r="CG42" s="42"/>
      <c r="CH42" s="42"/>
      <c r="CI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c r="DI42" s="42"/>
      <c r="DJ42" s="42"/>
      <c r="DK42" s="42"/>
      <c r="DL42" s="42"/>
      <c r="DM42" s="42"/>
      <c r="DN42" s="42"/>
      <c r="DO42" s="42"/>
      <c r="DP42" s="42"/>
      <c r="DQ42" s="42"/>
      <c r="DR42" s="42"/>
      <c r="DS42" s="42"/>
      <c r="DT42" s="42"/>
      <c r="DU42" s="42"/>
      <c r="DV42" s="42"/>
      <c r="DW42" s="42"/>
      <c r="DX42" s="42"/>
      <c r="DY42" s="42"/>
      <c r="DZ42" s="42"/>
      <c r="EA42" s="42"/>
      <c r="EB42" s="42"/>
      <c r="EC42" s="42"/>
      <c r="ED42" s="42"/>
      <c r="EE42" s="42"/>
      <c r="EF42" s="42"/>
      <c r="EG42" s="42"/>
      <c r="EH42" s="42"/>
      <c r="EI42" s="42"/>
      <c r="EJ42" s="42"/>
      <c r="EK42" s="42"/>
      <c r="EL42" s="42"/>
      <c r="EM42" s="42"/>
      <c r="EN42" s="42"/>
      <c r="EO42" s="42"/>
      <c r="EP42" s="42"/>
      <c r="EQ42" s="42"/>
      <c r="ER42" s="42"/>
      <c r="ES42" s="42"/>
      <c r="ET42" s="42"/>
      <c r="EU42" s="42"/>
      <c r="EV42" s="42"/>
      <c r="EW42" s="42"/>
      <c r="EX42" s="42"/>
      <c r="EY42" s="42"/>
      <c r="EZ42" s="42"/>
      <c r="FA42" s="42"/>
      <c r="FB42" s="42"/>
      <c r="FC42" s="42"/>
      <c r="FD42" s="42"/>
      <c r="FE42" s="42"/>
      <c r="FF42" s="42"/>
      <c r="FG42" s="42"/>
      <c r="FH42" s="42"/>
      <c r="FI42" s="42"/>
      <c r="FJ42" s="42"/>
      <c r="FK42" s="42"/>
      <c r="FL42" s="42"/>
      <c r="FM42" s="42"/>
      <c r="FN42" s="42"/>
      <c r="FO42" s="42"/>
      <c r="FP42" s="42"/>
      <c r="FQ42" s="42"/>
      <c r="FR42" s="42"/>
      <c r="FS42" s="42"/>
      <c r="FT42" s="42"/>
      <c r="FU42" s="42"/>
      <c r="FV42" s="42"/>
      <c r="FW42" s="42"/>
      <c r="FX42" s="42"/>
      <c r="FY42" s="42"/>
      <c r="FZ42" s="42"/>
      <c r="GA42" s="42"/>
      <c r="GB42" s="42"/>
      <c r="GC42" s="42"/>
      <c r="GD42" s="42"/>
      <c r="GE42" s="42"/>
      <c r="GF42" s="42"/>
      <c r="GG42" s="42"/>
      <c r="GH42" s="42"/>
      <c r="GI42" s="42"/>
      <c r="GJ42" s="42"/>
      <c r="GK42" s="42"/>
      <c r="GL42" s="42"/>
      <c r="GM42" s="42"/>
      <c r="GN42" s="42"/>
      <c r="GO42" s="42"/>
      <c r="GP42" s="42"/>
      <c r="GQ42" s="42"/>
      <c r="GR42" s="42"/>
      <c r="GS42" s="42"/>
      <c r="GT42" s="42"/>
      <c r="GU42" s="42"/>
      <c r="GV42" s="42"/>
      <c r="GW42" s="42"/>
      <c r="GX42" s="42"/>
      <c r="GY42" s="42"/>
      <c r="GZ42" s="42"/>
      <c r="HA42" s="42"/>
      <c r="HB42" s="42"/>
      <c r="HC42" s="42"/>
      <c r="HD42" s="42"/>
      <c r="HE42" s="42"/>
      <c r="HF42" s="42"/>
      <c r="HG42" s="42"/>
      <c r="HH42" s="42"/>
      <c r="HI42" s="42"/>
      <c r="HJ42" s="42"/>
      <c r="HK42" s="42"/>
      <c r="HL42" s="42"/>
      <c r="HM42" s="42"/>
      <c r="HN42" s="42"/>
      <c r="HO42" s="42"/>
      <c r="HP42" s="42"/>
      <c r="HQ42" s="42"/>
      <c r="HR42" s="42"/>
      <c r="HS42" s="42"/>
      <c r="HT42" s="42"/>
      <c r="HU42" s="42"/>
      <c r="HV42" s="42"/>
      <c r="HW42" s="42"/>
      <c r="HX42" s="42"/>
      <c r="HY42" s="42"/>
      <c r="HZ42" s="42"/>
      <c r="IA42" s="42"/>
      <c r="IB42" s="42"/>
      <c r="IC42" s="42"/>
      <c r="ID42" s="42"/>
      <c r="IE42" s="42"/>
      <c r="IF42" s="42"/>
      <c r="IG42" s="42"/>
      <c r="IH42" s="42"/>
      <c r="II42" s="42"/>
      <c r="IJ42" s="42"/>
      <c r="IK42" s="42"/>
      <c r="IL42" s="42"/>
      <c r="IM42" s="42"/>
      <c r="IN42" s="42"/>
      <c r="IO42" s="42"/>
      <c r="IP42" s="42"/>
      <c r="IQ42" s="42"/>
      <c r="IR42" s="42"/>
      <c r="IS42" s="42"/>
      <c r="IT42" s="42"/>
      <c r="IU42" s="42"/>
      <c r="IV42" s="42"/>
      <c r="IW42" s="42"/>
      <c r="IX42" s="42"/>
      <c r="IY42" s="42"/>
      <c r="IZ42" s="42"/>
      <c r="JA42" s="42"/>
      <c r="JB42" s="42"/>
      <c r="JC42" s="42"/>
      <c r="JD42" s="42"/>
      <c r="JE42" s="42"/>
      <c r="JF42" s="42"/>
      <c r="JG42" s="42"/>
      <c r="JH42" s="42"/>
      <c r="JI42" s="42"/>
      <c r="JJ42" s="42"/>
      <c r="JK42" s="42"/>
      <c r="JL42" s="42"/>
      <c r="JM42" s="42"/>
      <c r="JN42" s="42"/>
      <c r="JO42" s="42"/>
      <c r="JP42" s="42"/>
      <c r="JQ42" s="42"/>
      <c r="JR42" s="42"/>
      <c r="JS42" s="42"/>
      <c r="JT42" s="42"/>
      <c r="JU42" s="42"/>
      <c r="JV42" s="42"/>
      <c r="JW42" s="42"/>
      <c r="JX42" s="42"/>
      <c r="JY42" s="42"/>
      <c r="JZ42" s="42"/>
      <c r="KA42" s="42"/>
      <c r="KB42" s="42"/>
      <c r="KC42" s="42"/>
      <c r="KD42" s="42"/>
      <c r="KE42" s="42"/>
      <c r="KF42" s="42"/>
      <c r="KG42" s="42"/>
      <c r="KH42" s="42"/>
      <c r="KI42" s="42"/>
      <c r="KJ42" s="42"/>
      <c r="KK42" s="42"/>
      <c r="KL42" s="42"/>
    </row>
    <row r="43" spans="1:298" s="43" customFormat="1" ht="25.8" customHeight="1" x14ac:dyDescent="0.25">
      <c r="A43" s="52">
        <v>4</v>
      </c>
      <c r="B43" s="53" t="str">
        <f>B29</f>
        <v>Water tank and electric work:</v>
      </c>
      <c r="C43" s="54"/>
      <c r="D43" s="54"/>
      <c r="E43" s="55"/>
      <c r="F43" s="56">
        <f>SUM(F30:F33)</f>
        <v>0</v>
      </c>
      <c r="G43" s="53" t="str">
        <f>G29</f>
        <v>الخزانات والمفرغات الهوائية:</v>
      </c>
      <c r="H43" s="102"/>
      <c r="I43" s="103"/>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c r="DI43" s="42"/>
      <c r="DJ43" s="42"/>
      <c r="DK43" s="42"/>
      <c r="DL43" s="42"/>
      <c r="DM43" s="42"/>
      <c r="DN43" s="42"/>
      <c r="DO43" s="42"/>
      <c r="DP43" s="42"/>
      <c r="DQ43" s="42"/>
      <c r="DR43" s="42"/>
      <c r="DS43" s="42"/>
      <c r="DT43" s="42"/>
      <c r="DU43" s="42"/>
      <c r="DV43" s="42"/>
      <c r="DW43" s="42"/>
      <c r="DX43" s="42"/>
      <c r="DY43" s="42"/>
      <c r="DZ43" s="42"/>
      <c r="EA43" s="42"/>
      <c r="EB43" s="42"/>
      <c r="EC43" s="42"/>
      <c r="ED43" s="42"/>
      <c r="EE43" s="42"/>
      <c r="EF43" s="42"/>
      <c r="EG43" s="42"/>
      <c r="EH43" s="42"/>
      <c r="EI43" s="42"/>
      <c r="EJ43" s="42"/>
      <c r="EK43" s="42"/>
      <c r="EL43" s="42"/>
      <c r="EM43" s="42"/>
      <c r="EN43" s="42"/>
      <c r="EO43" s="42"/>
      <c r="EP43" s="42"/>
      <c r="EQ43" s="42"/>
      <c r="ER43" s="42"/>
      <c r="ES43" s="42"/>
      <c r="ET43" s="42"/>
      <c r="EU43" s="42"/>
      <c r="EV43" s="42"/>
      <c r="EW43" s="42"/>
      <c r="EX43" s="42"/>
      <c r="EY43" s="42"/>
      <c r="EZ43" s="42"/>
      <c r="FA43" s="42"/>
      <c r="FB43" s="42"/>
      <c r="FC43" s="42"/>
      <c r="FD43" s="42"/>
      <c r="FE43" s="42"/>
      <c r="FF43" s="42"/>
      <c r="FG43" s="42"/>
      <c r="FH43" s="42"/>
      <c r="FI43" s="42"/>
      <c r="FJ43" s="42"/>
      <c r="FK43" s="42"/>
      <c r="FL43" s="42"/>
      <c r="FM43" s="42"/>
      <c r="FN43" s="42"/>
      <c r="FO43" s="42"/>
      <c r="FP43" s="42"/>
      <c r="FQ43" s="42"/>
      <c r="FR43" s="42"/>
      <c r="FS43" s="42"/>
      <c r="FT43" s="42"/>
      <c r="FU43" s="42"/>
      <c r="FV43" s="42"/>
      <c r="FW43" s="42"/>
      <c r="FX43" s="42"/>
      <c r="FY43" s="42"/>
      <c r="FZ43" s="42"/>
      <c r="GA43" s="42"/>
      <c r="GB43" s="42"/>
      <c r="GC43" s="42"/>
      <c r="GD43" s="42"/>
      <c r="GE43" s="42"/>
      <c r="GF43" s="42"/>
      <c r="GG43" s="42"/>
      <c r="GH43" s="42"/>
      <c r="GI43" s="42"/>
      <c r="GJ43" s="42"/>
      <c r="GK43" s="42"/>
      <c r="GL43" s="42"/>
      <c r="GM43" s="42"/>
      <c r="GN43" s="42"/>
      <c r="GO43" s="42"/>
      <c r="GP43" s="42"/>
      <c r="GQ43" s="42"/>
      <c r="GR43" s="42"/>
      <c r="GS43" s="42"/>
      <c r="GT43" s="42"/>
      <c r="GU43" s="42"/>
      <c r="GV43" s="42"/>
      <c r="GW43" s="42"/>
      <c r="GX43" s="42"/>
      <c r="GY43" s="42"/>
      <c r="GZ43" s="42"/>
      <c r="HA43" s="42"/>
      <c r="HB43" s="42"/>
      <c r="HC43" s="42"/>
      <c r="HD43" s="42"/>
      <c r="HE43" s="42"/>
      <c r="HF43" s="42"/>
      <c r="HG43" s="42"/>
      <c r="HH43" s="42"/>
      <c r="HI43" s="42"/>
      <c r="HJ43" s="42"/>
      <c r="HK43" s="42"/>
      <c r="HL43" s="42"/>
      <c r="HM43" s="42"/>
      <c r="HN43" s="42"/>
      <c r="HO43" s="42"/>
      <c r="HP43" s="42"/>
      <c r="HQ43" s="42"/>
      <c r="HR43" s="42"/>
      <c r="HS43" s="42"/>
      <c r="HT43" s="42"/>
      <c r="HU43" s="42"/>
      <c r="HV43" s="42"/>
      <c r="HW43" s="42"/>
      <c r="HX43" s="42"/>
      <c r="HY43" s="42"/>
      <c r="HZ43" s="42"/>
      <c r="IA43" s="42"/>
      <c r="IB43" s="42"/>
      <c r="IC43" s="42"/>
      <c r="ID43" s="42"/>
      <c r="IE43" s="42"/>
      <c r="IF43" s="42"/>
      <c r="IG43" s="42"/>
      <c r="IH43" s="42"/>
      <c r="II43" s="42"/>
      <c r="IJ43" s="42"/>
      <c r="IK43" s="42"/>
      <c r="IL43" s="42"/>
      <c r="IM43" s="42"/>
      <c r="IN43" s="42"/>
      <c r="IO43" s="42"/>
      <c r="IP43" s="42"/>
      <c r="IQ43" s="42"/>
      <c r="IR43" s="42"/>
      <c r="IS43" s="42"/>
      <c r="IT43" s="42"/>
      <c r="IU43" s="42"/>
      <c r="IV43" s="42"/>
      <c r="IW43" s="42"/>
      <c r="IX43" s="42"/>
      <c r="IY43" s="42"/>
      <c r="IZ43" s="42"/>
      <c r="JA43" s="42"/>
      <c r="JB43" s="42"/>
      <c r="JC43" s="42"/>
      <c r="JD43" s="42"/>
      <c r="JE43" s="42"/>
      <c r="JF43" s="42"/>
      <c r="JG43" s="42"/>
      <c r="JH43" s="42"/>
      <c r="JI43" s="42"/>
      <c r="JJ43" s="42"/>
      <c r="JK43" s="42"/>
      <c r="JL43" s="42"/>
      <c r="JM43" s="42"/>
      <c r="JN43" s="42"/>
      <c r="JO43" s="42"/>
      <c r="JP43" s="42"/>
      <c r="JQ43" s="42"/>
      <c r="JR43" s="42"/>
      <c r="JS43" s="42"/>
      <c r="JT43" s="42"/>
      <c r="JU43" s="42"/>
      <c r="JV43" s="42"/>
      <c r="JW43" s="42"/>
      <c r="JX43" s="42"/>
      <c r="JY43" s="42"/>
      <c r="JZ43" s="42"/>
      <c r="KA43" s="42"/>
      <c r="KB43" s="42"/>
      <c r="KC43" s="42"/>
      <c r="KD43" s="42"/>
      <c r="KE43" s="42"/>
      <c r="KF43" s="42"/>
      <c r="KG43" s="42"/>
      <c r="KH43" s="42"/>
      <c r="KI43" s="42"/>
      <c r="KJ43" s="42"/>
      <c r="KK43" s="42"/>
      <c r="KL43" s="42"/>
    </row>
    <row r="44" spans="1:298" s="43" customFormat="1" ht="25.8" customHeight="1" x14ac:dyDescent="0.25">
      <c r="A44" s="52">
        <v>5</v>
      </c>
      <c r="B44" s="53" t="str">
        <f>B34</f>
        <v>Finishing work</v>
      </c>
      <c r="C44" s="54"/>
      <c r="D44" s="54"/>
      <c r="E44" s="55"/>
      <c r="F44" s="56">
        <f>SUM(F35:F37)</f>
        <v>0</v>
      </c>
      <c r="G44" s="53" t="str">
        <f>G34</f>
        <v>اعمال الأنهائيات</v>
      </c>
      <c r="H44" s="104"/>
      <c r="I44" s="105"/>
      <c r="CA44" s="42"/>
      <c r="CB44" s="42"/>
      <c r="CC44" s="42"/>
      <c r="CD44" s="42"/>
      <c r="CE44" s="42"/>
      <c r="CF44" s="42"/>
      <c r="CG44" s="42"/>
      <c r="CH44" s="42"/>
      <c r="CI44" s="42"/>
      <c r="CJ44" s="42"/>
      <c r="CK44" s="42"/>
      <c r="CL44" s="42"/>
      <c r="CM44" s="42"/>
      <c r="CN44" s="42"/>
      <c r="CO44" s="42"/>
      <c r="CP44" s="42"/>
      <c r="CQ44" s="42"/>
      <c r="CR44" s="42"/>
      <c r="CS44" s="42"/>
      <c r="CT44" s="42"/>
      <c r="CU44" s="42"/>
      <c r="CV44" s="42"/>
      <c r="CW44" s="42"/>
      <c r="CX44" s="42"/>
      <c r="CY44" s="42"/>
      <c r="CZ44" s="42"/>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c r="EH44" s="42"/>
      <c r="EI44" s="42"/>
      <c r="EJ44" s="42"/>
      <c r="EK44" s="42"/>
      <c r="EL44" s="42"/>
      <c r="EM44" s="42"/>
      <c r="EN44" s="42"/>
      <c r="EO44" s="42"/>
      <c r="EP44" s="42"/>
      <c r="EQ44" s="42"/>
      <c r="ER44" s="42"/>
      <c r="ES44" s="42"/>
      <c r="ET44" s="42"/>
      <c r="EU44" s="42"/>
      <c r="EV44" s="42"/>
      <c r="EW44" s="42"/>
      <c r="EX44" s="42"/>
      <c r="EY44" s="42"/>
      <c r="EZ44" s="42"/>
      <c r="FA44" s="42"/>
      <c r="FB44" s="42"/>
      <c r="FC44" s="42"/>
      <c r="FD44" s="42"/>
      <c r="FE44" s="42"/>
      <c r="FF44" s="42"/>
      <c r="FG44" s="42"/>
      <c r="FH44" s="42"/>
      <c r="FI44" s="42"/>
      <c r="FJ44" s="42"/>
      <c r="FK44" s="42"/>
      <c r="FL44" s="42"/>
      <c r="FM44" s="42"/>
      <c r="FN44" s="42"/>
      <c r="FO44" s="42"/>
      <c r="FP44" s="42"/>
      <c r="FQ44" s="42"/>
      <c r="FR44" s="42"/>
      <c r="FS44" s="42"/>
      <c r="FT44" s="42"/>
      <c r="FU44" s="42"/>
      <c r="FV44" s="42"/>
      <c r="FW44" s="42"/>
      <c r="FX44" s="42"/>
      <c r="FY44" s="42"/>
      <c r="FZ44" s="42"/>
      <c r="GA44" s="42"/>
      <c r="GB44" s="42"/>
      <c r="GC44" s="42"/>
      <c r="GD44" s="42"/>
      <c r="GE44" s="42"/>
      <c r="GF44" s="42"/>
      <c r="GG44" s="42"/>
      <c r="GH44" s="42"/>
      <c r="GI44" s="42"/>
      <c r="GJ44" s="42"/>
      <c r="GK44" s="42"/>
      <c r="GL44" s="42"/>
      <c r="GM44" s="42"/>
      <c r="GN44" s="42"/>
      <c r="GO44" s="42"/>
      <c r="GP44" s="42"/>
      <c r="GQ44" s="42"/>
      <c r="GR44" s="42"/>
      <c r="GS44" s="42"/>
      <c r="GT44" s="42"/>
      <c r="GU44" s="42"/>
      <c r="GV44" s="42"/>
      <c r="GW44" s="42"/>
      <c r="GX44" s="42"/>
      <c r="GY44" s="42"/>
      <c r="GZ44" s="42"/>
      <c r="HA44" s="42"/>
      <c r="HB44" s="42"/>
      <c r="HC44" s="42"/>
      <c r="HD44" s="42"/>
      <c r="HE44" s="42"/>
      <c r="HF44" s="42"/>
      <c r="HG44" s="42"/>
      <c r="HH44" s="42"/>
      <c r="HI44" s="42"/>
      <c r="HJ44" s="42"/>
      <c r="HK44" s="42"/>
      <c r="HL44" s="42"/>
      <c r="HM44" s="42"/>
      <c r="HN44" s="42"/>
      <c r="HO44" s="42"/>
      <c r="HP44" s="42"/>
      <c r="HQ44" s="42"/>
      <c r="HR44" s="42"/>
      <c r="HS44" s="42"/>
      <c r="HT44" s="42"/>
      <c r="HU44" s="42"/>
      <c r="HV44" s="42"/>
      <c r="HW44" s="42"/>
      <c r="HX44" s="42"/>
      <c r="HY44" s="42"/>
      <c r="HZ44" s="42"/>
      <c r="IA44" s="42"/>
      <c r="IB44" s="42"/>
      <c r="IC44" s="42"/>
      <c r="ID44" s="42"/>
      <c r="IE44" s="42"/>
      <c r="IF44" s="42"/>
      <c r="IG44" s="42"/>
      <c r="IH44" s="42"/>
      <c r="II44" s="42"/>
      <c r="IJ44" s="42"/>
      <c r="IK44" s="42"/>
      <c r="IL44" s="42"/>
      <c r="IM44" s="42"/>
      <c r="IN44" s="42"/>
      <c r="IO44" s="42"/>
      <c r="IP44" s="42"/>
      <c r="IQ44" s="42"/>
      <c r="IR44" s="42"/>
      <c r="IS44" s="42"/>
      <c r="IT44" s="42"/>
      <c r="IU44" s="42"/>
      <c r="IV44" s="42"/>
      <c r="IW44" s="42"/>
      <c r="IX44" s="42"/>
      <c r="IY44" s="42"/>
      <c r="IZ44" s="42"/>
      <c r="JA44" s="42"/>
      <c r="JB44" s="42"/>
      <c r="JC44" s="42"/>
      <c r="JD44" s="42"/>
      <c r="JE44" s="42"/>
      <c r="JF44" s="42"/>
      <c r="JG44" s="42"/>
      <c r="JH44" s="42"/>
      <c r="JI44" s="42"/>
      <c r="JJ44" s="42"/>
      <c r="JK44" s="42"/>
      <c r="JL44" s="42"/>
      <c r="JM44" s="42"/>
      <c r="JN44" s="42"/>
      <c r="JO44" s="42"/>
      <c r="JP44" s="42"/>
      <c r="JQ44" s="42"/>
      <c r="JR44" s="42"/>
      <c r="JS44" s="42"/>
      <c r="JT44" s="42"/>
      <c r="JU44" s="42"/>
      <c r="JV44" s="42"/>
      <c r="JW44" s="42"/>
      <c r="JX44" s="42"/>
      <c r="JY44" s="42"/>
      <c r="JZ44" s="42"/>
      <c r="KA44" s="42"/>
      <c r="KB44" s="42"/>
      <c r="KC44" s="42"/>
      <c r="KD44" s="42"/>
      <c r="KE44" s="42"/>
      <c r="KF44" s="42"/>
      <c r="KG44" s="42"/>
      <c r="KH44" s="42"/>
      <c r="KI44" s="42"/>
      <c r="KJ44" s="42"/>
      <c r="KK44" s="42"/>
      <c r="KL44" s="42"/>
    </row>
    <row r="45" spans="1:298" s="58" customFormat="1" ht="34.200000000000003" customHeight="1" thickBot="1" x14ac:dyDescent="0.35">
      <c r="A45" s="73" t="s">
        <v>72</v>
      </c>
      <c r="B45" s="74"/>
      <c r="C45" s="74"/>
      <c r="D45" s="74"/>
      <c r="E45" s="75"/>
      <c r="F45" s="57">
        <f>SUM(F14:F37)</f>
        <v>0</v>
      </c>
      <c r="G45" s="90" t="s">
        <v>73</v>
      </c>
      <c r="H45" s="90"/>
      <c r="I45" s="90"/>
      <c r="CA45" s="59"/>
      <c r="CB45" s="59"/>
      <c r="CC45" s="59"/>
      <c r="CD45" s="59"/>
      <c r="CE45" s="59"/>
      <c r="CF45" s="59"/>
      <c r="CG45" s="59"/>
      <c r="CH45" s="59"/>
      <c r="CI45" s="59"/>
      <c r="CJ45" s="59"/>
      <c r="CK45" s="59"/>
      <c r="CL45" s="59"/>
      <c r="CM45" s="59"/>
      <c r="CN45" s="59"/>
      <c r="CO45" s="59"/>
      <c r="CP45" s="59"/>
      <c r="CQ45" s="59"/>
      <c r="CR45" s="59"/>
      <c r="CS45" s="59"/>
      <c r="CT45" s="59"/>
      <c r="CU45" s="59"/>
      <c r="CV45" s="59"/>
      <c r="CW45" s="59"/>
      <c r="CX45" s="59"/>
      <c r="CY45" s="59"/>
      <c r="CZ45" s="59"/>
      <c r="DA45" s="59"/>
      <c r="DB45" s="59"/>
      <c r="DC45" s="59"/>
      <c r="DD45" s="59"/>
      <c r="DE45" s="59"/>
      <c r="DF45" s="59"/>
      <c r="DG45" s="59"/>
      <c r="DH45" s="59"/>
      <c r="DI45" s="59"/>
      <c r="DJ45" s="59"/>
      <c r="DK45" s="59"/>
      <c r="DL45" s="59"/>
      <c r="DM45" s="59"/>
      <c r="DN45" s="59"/>
      <c r="DO45" s="59"/>
      <c r="DP45" s="59"/>
      <c r="DQ45" s="59"/>
      <c r="DR45" s="59"/>
      <c r="DS45" s="59"/>
      <c r="DT45" s="59"/>
      <c r="DU45" s="59"/>
      <c r="DV45" s="59"/>
      <c r="DW45" s="59"/>
      <c r="DX45" s="59"/>
      <c r="DY45" s="59"/>
      <c r="DZ45" s="59"/>
      <c r="EA45" s="59"/>
      <c r="EB45" s="59"/>
      <c r="EC45" s="59"/>
      <c r="ED45" s="59"/>
      <c r="EE45" s="59"/>
      <c r="EF45" s="59"/>
      <c r="EG45" s="59"/>
      <c r="EH45" s="59"/>
      <c r="EI45" s="59"/>
      <c r="EJ45" s="59"/>
      <c r="EK45" s="59"/>
      <c r="EL45" s="59"/>
      <c r="EM45" s="59"/>
      <c r="EN45" s="59"/>
      <c r="EO45" s="59"/>
      <c r="EP45" s="59"/>
      <c r="EQ45" s="59"/>
      <c r="ER45" s="59"/>
      <c r="ES45" s="59"/>
      <c r="ET45" s="59"/>
      <c r="EU45" s="59"/>
      <c r="EV45" s="59"/>
      <c r="EW45" s="59"/>
      <c r="EX45" s="59"/>
      <c r="EY45" s="59"/>
      <c r="EZ45" s="59"/>
      <c r="FA45" s="59"/>
      <c r="FB45" s="59"/>
      <c r="FC45" s="59"/>
      <c r="FD45" s="59"/>
      <c r="FE45" s="59"/>
      <c r="FF45" s="59"/>
      <c r="FG45" s="59"/>
      <c r="FH45" s="59"/>
      <c r="FI45" s="59"/>
      <c r="FJ45" s="59"/>
      <c r="FK45" s="59"/>
      <c r="FL45" s="59"/>
      <c r="FM45" s="59"/>
      <c r="FN45" s="59"/>
      <c r="FO45" s="59"/>
      <c r="FP45" s="59"/>
      <c r="FQ45" s="59"/>
      <c r="FR45" s="59"/>
      <c r="FS45" s="59"/>
      <c r="FT45" s="59"/>
      <c r="FU45" s="59"/>
      <c r="FV45" s="59"/>
      <c r="FW45" s="59"/>
      <c r="FX45" s="59"/>
      <c r="FY45" s="59"/>
      <c r="FZ45" s="59"/>
      <c r="GA45" s="59"/>
      <c r="GB45" s="59"/>
      <c r="GC45" s="59"/>
      <c r="GD45" s="59"/>
      <c r="GE45" s="59"/>
      <c r="GF45" s="59"/>
      <c r="GG45" s="59"/>
      <c r="GH45" s="59"/>
      <c r="GI45" s="59"/>
      <c r="GJ45" s="59"/>
      <c r="GK45" s="59"/>
      <c r="GL45" s="59"/>
      <c r="GM45" s="59"/>
      <c r="GN45" s="59"/>
      <c r="GO45" s="59"/>
      <c r="GP45" s="59"/>
      <c r="GQ45" s="59"/>
      <c r="GR45" s="59"/>
      <c r="GS45" s="59"/>
      <c r="GT45" s="59"/>
      <c r="GU45" s="59"/>
      <c r="GV45" s="59"/>
      <c r="GW45" s="59"/>
      <c r="GX45" s="59"/>
      <c r="GY45" s="59"/>
      <c r="GZ45" s="59"/>
      <c r="HA45" s="59"/>
      <c r="HB45" s="59"/>
      <c r="HC45" s="59"/>
      <c r="HD45" s="59"/>
      <c r="HE45" s="59"/>
      <c r="HF45" s="59"/>
      <c r="HG45" s="59"/>
      <c r="HH45" s="59"/>
      <c r="HI45" s="59"/>
      <c r="HJ45" s="59"/>
      <c r="HK45" s="59"/>
      <c r="HL45" s="59"/>
      <c r="HM45" s="59"/>
      <c r="HN45" s="59"/>
      <c r="HO45" s="59"/>
      <c r="HP45" s="59"/>
      <c r="HQ45" s="59"/>
      <c r="HR45" s="59"/>
      <c r="HS45" s="59"/>
      <c r="HT45" s="59"/>
      <c r="HU45" s="59"/>
      <c r="HV45" s="59"/>
      <c r="HW45" s="59"/>
      <c r="HX45" s="59"/>
      <c r="HY45" s="59"/>
      <c r="HZ45" s="59"/>
      <c r="IA45" s="59"/>
      <c r="IB45" s="59"/>
      <c r="IC45" s="59"/>
      <c r="ID45" s="59"/>
      <c r="IE45" s="59"/>
      <c r="IF45" s="59"/>
      <c r="IG45" s="59"/>
      <c r="IH45" s="59"/>
      <c r="II45" s="59"/>
      <c r="IJ45" s="59"/>
      <c r="IK45" s="59"/>
      <c r="IL45" s="59"/>
      <c r="IM45" s="59"/>
      <c r="IN45" s="59"/>
      <c r="IO45" s="59"/>
      <c r="IP45" s="59"/>
      <c r="IQ45" s="59"/>
      <c r="IR45" s="59"/>
      <c r="IS45" s="59"/>
      <c r="IT45" s="59"/>
      <c r="IU45" s="59"/>
      <c r="IV45" s="59"/>
      <c r="IW45" s="59"/>
      <c r="IX45" s="59"/>
      <c r="IY45" s="59"/>
      <c r="IZ45" s="59"/>
      <c r="JA45" s="59"/>
      <c r="JB45" s="59"/>
      <c r="JC45" s="59"/>
      <c r="JD45" s="59"/>
      <c r="JE45" s="59"/>
      <c r="JF45" s="59"/>
      <c r="JG45" s="59"/>
      <c r="JH45" s="59"/>
      <c r="JI45" s="59"/>
      <c r="JJ45" s="59"/>
      <c r="JK45" s="59"/>
      <c r="JL45" s="59"/>
      <c r="JM45" s="59"/>
      <c r="JN45" s="59"/>
      <c r="JO45" s="59"/>
      <c r="JP45" s="59"/>
      <c r="JQ45" s="59"/>
      <c r="JR45" s="59"/>
      <c r="JS45" s="59"/>
      <c r="JT45" s="59"/>
      <c r="JU45" s="59"/>
      <c r="JV45" s="59"/>
      <c r="JW45" s="59"/>
      <c r="JX45" s="59"/>
      <c r="JY45" s="59"/>
      <c r="JZ45" s="59"/>
      <c r="KA45" s="59"/>
      <c r="KB45" s="59"/>
      <c r="KC45" s="59"/>
      <c r="KD45" s="59"/>
      <c r="KE45" s="59"/>
      <c r="KF45" s="59"/>
      <c r="KG45" s="59"/>
      <c r="KH45" s="59"/>
      <c r="KI45" s="59"/>
      <c r="KJ45" s="59"/>
      <c r="KK45" s="59"/>
      <c r="KL45" s="59"/>
    </row>
  </sheetData>
  <protectedRanges>
    <protectedRange sqref="E40:E44" name="UP_1"/>
  </protectedRanges>
  <mergeCells count="13">
    <mergeCell ref="H2:H11"/>
    <mergeCell ref="I2:I11"/>
    <mergeCell ref="H40:I44"/>
    <mergeCell ref="B9:F9"/>
    <mergeCell ref="B10:F10"/>
    <mergeCell ref="B11:F11"/>
    <mergeCell ref="A45:E45"/>
    <mergeCell ref="C1:F3"/>
    <mergeCell ref="B4:F4"/>
    <mergeCell ref="B5:F5"/>
    <mergeCell ref="B6:F6"/>
    <mergeCell ref="B7:F7"/>
    <mergeCell ref="B8:F8"/>
  </mergeCells>
  <printOptions horizontalCentered="1" verticalCentered="1"/>
  <pageMargins left="0.25" right="0.25" top="0.2" bottom="0.2" header="0.3" footer="0.3"/>
  <pageSetup paperSize="9" scale="52" fitToHeight="0" orientation="landscape" r:id="rId1"/>
  <headerFooter alignWithMargins="0">
    <oddFooter xml:space="preserve">&amp;L
</oddFooter>
  </headerFooter>
  <rowBreaks count="2" manualBreakCount="2">
    <brk id="22" max="12" man="1"/>
    <brk id="29" max="12" man="1"/>
  </rowBreaks>
  <colBreaks count="1" manualBreakCount="1">
    <brk id="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78CD5-9D62-4AAA-A8C0-4EE0F17684C4}">
  <dimension ref="A1:O6"/>
  <sheetViews>
    <sheetView zoomScale="115" zoomScaleNormal="115" workbookViewId="0">
      <selection activeCell="C4" sqref="C4"/>
    </sheetView>
  </sheetViews>
  <sheetFormatPr defaultRowHeight="13.2" x14ac:dyDescent="0.25"/>
  <cols>
    <col min="1" max="1" width="30.77734375" style="3" bestFit="1" customWidth="1"/>
    <col min="2" max="2" width="2.5546875" style="3" customWidth="1"/>
    <col min="3" max="3" width="30.77734375" style="3" bestFit="1" customWidth="1"/>
    <col min="4" max="4" width="2.5546875" style="3" customWidth="1"/>
    <col min="5" max="5" width="30.77734375" style="3" bestFit="1" customWidth="1"/>
    <col min="6" max="6" width="2.5546875" style="3" customWidth="1"/>
    <col min="7" max="7" width="30.77734375" style="3" bestFit="1" customWidth="1"/>
    <col min="8" max="15" width="8.88671875" style="3"/>
  </cols>
  <sheetData>
    <row r="1" spans="1:8" ht="165.6" customHeight="1" x14ac:dyDescent="0.25">
      <c r="A1" s="106" t="s">
        <v>108</v>
      </c>
      <c r="B1" s="107"/>
      <c r="C1" s="106" t="s">
        <v>108</v>
      </c>
      <c r="D1" s="107"/>
      <c r="E1" s="106" t="s">
        <v>108</v>
      </c>
      <c r="F1" s="107"/>
      <c r="G1" s="106" t="s">
        <v>108</v>
      </c>
    </row>
    <row r="2" spans="1:8" x14ac:dyDescent="0.25">
      <c r="A2" s="106" t="s">
        <v>109</v>
      </c>
      <c r="B2" s="108"/>
      <c r="C2" s="106" t="s">
        <v>109</v>
      </c>
      <c r="D2" s="108"/>
      <c r="E2" s="106" t="s">
        <v>109</v>
      </c>
      <c r="F2" s="108"/>
      <c r="G2" s="106" t="s">
        <v>109</v>
      </c>
    </row>
    <row r="3" spans="1:8" x14ac:dyDescent="0.25">
      <c r="B3" s="108"/>
      <c r="D3" s="108"/>
      <c r="F3" s="108"/>
    </row>
    <row r="4" spans="1:8" ht="165.6" customHeight="1" x14ac:dyDescent="0.25">
      <c r="A4" s="106" t="s">
        <v>108</v>
      </c>
      <c r="B4" s="108"/>
      <c r="C4" s="106" t="s">
        <v>108</v>
      </c>
      <c r="D4" s="108"/>
      <c r="E4" s="106" t="s">
        <v>108</v>
      </c>
      <c r="F4" s="109"/>
      <c r="G4" s="106" t="s">
        <v>108</v>
      </c>
    </row>
    <row r="5" spans="1:8" x14ac:dyDescent="0.25">
      <c r="A5" s="106" t="s">
        <v>109</v>
      </c>
      <c r="B5" s="109"/>
      <c r="C5" s="106" t="s">
        <v>109</v>
      </c>
      <c r="D5" s="109"/>
      <c r="E5" s="106" t="s">
        <v>109</v>
      </c>
      <c r="F5" s="106"/>
      <c r="G5" s="106" t="s">
        <v>109</v>
      </c>
    </row>
    <row r="6" spans="1:8" x14ac:dyDescent="0.25">
      <c r="H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BoQ</vt:lpstr>
      <vt:lpstr>Pictures</vt:lpstr>
      <vt:lpstr>BoQ!Print_Area</vt:lpstr>
      <vt:lpstr>BoQ!Print_Titles</vt:lpstr>
    </vt:vector>
  </TitlesOfParts>
  <Company>Norwegian Peoples AID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dc:creator>
  <cp:lastModifiedBy>DC</cp:lastModifiedBy>
  <dcterms:created xsi:type="dcterms:W3CDTF">2019-10-16T06:48:11Z</dcterms:created>
  <dcterms:modified xsi:type="dcterms:W3CDTF">2019-11-03T11:18:33Z</dcterms:modified>
</cp:coreProperties>
</file>