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User\Desktop\Lab\"/>
    </mc:Choice>
  </mc:AlternateContent>
  <bookViews>
    <workbookView xWindow="0" yWindow="0" windowWidth="20490" windowHeight="7350" tabRatio="601"/>
  </bookViews>
  <sheets>
    <sheet name="DoW laborites" sheetId="45" r:id="rId1"/>
    <sheet name="Drawings " sheetId="46" r:id="rId2"/>
    <sheet name="Sheet1" sheetId="47" r:id="rId3"/>
  </sheets>
  <definedNames>
    <definedName name="_xlnm.Print_Area" localSheetId="0">'DoW laborites'!$A$1:$F$47</definedName>
    <definedName name="_xlnm.Print_Area" localSheetId="1">'Drawings '!$A$1:$I$162</definedName>
    <definedName name="_xlnm.Print_Area">#REF!</definedName>
    <definedName name="_xlnm.Print_Titles" localSheetId="0">'DoW laborites'!$8:$8</definedName>
    <definedName name="_xlnm.Print_Titles">#REF!</definedName>
  </definedNames>
  <calcPr calcId="162913"/>
  <customWorkbookViews>
    <customWorkbookView name="Majid - Personal View" guid="{1596FCA1-CA40-11D2-BE39-00C0DF804A68}" mergeInterval="0" personalView="1" maximized="1" windowWidth="603" windowHeight="280" activeSheetId="10" showComments="commIndAndComment"/>
  </customWorkbookViews>
  <fileRecoveryPr autoRecover="0"/>
</workbook>
</file>

<file path=xl/calcChain.xml><?xml version="1.0" encoding="utf-8"?>
<calcChain xmlns="http://schemas.openxmlformats.org/spreadsheetml/2006/main">
  <c r="C12" i="47" l="1"/>
  <c r="C13" i="47"/>
  <c r="C46" i="45" l="1"/>
  <c r="A20" i="45" l="1"/>
  <c r="C28" i="45" l="1"/>
  <c r="C47" i="45" s="1"/>
</calcChain>
</file>

<file path=xl/sharedStrings.xml><?xml version="1.0" encoding="utf-8"?>
<sst xmlns="http://schemas.openxmlformats.org/spreadsheetml/2006/main" count="71" uniqueCount="59">
  <si>
    <t>NO.</t>
  </si>
  <si>
    <t>Items description</t>
  </si>
  <si>
    <t>Unit</t>
  </si>
  <si>
    <t>Quantities</t>
  </si>
  <si>
    <t>Total cost (IQD)</t>
  </si>
  <si>
    <t xml:space="preserve">Save the Children International
Ninawa Field Office </t>
  </si>
  <si>
    <t xml:space="preserve"> Unit Cost</t>
  </si>
  <si>
    <t>No.</t>
  </si>
  <si>
    <t xml:space="preserve">Bill of Quantities for provision and installation of water quality equipment of DoW laborties </t>
  </si>
  <si>
    <t>pcs</t>
  </si>
  <si>
    <t>No</t>
  </si>
  <si>
    <t>NO</t>
  </si>
  <si>
    <t>M2</t>
  </si>
  <si>
    <t>l.s</t>
  </si>
  <si>
    <r>
      <rPr>
        <b/>
        <sz val="20"/>
        <rFont val="Times New Roman"/>
        <family val="1"/>
      </rPr>
      <t xml:space="preserve">Supply and installation "Uv / vis spectrophotometer Device :
</t>
    </r>
    <r>
      <rPr>
        <sz val="20"/>
        <rFont val="Times New Roman"/>
        <family val="1"/>
      </rPr>
      <t>Supply and installation</t>
    </r>
    <r>
      <rPr>
        <b/>
        <sz val="20"/>
        <rFont val="Times New Roman"/>
        <family val="1"/>
      </rPr>
      <t xml:space="preserve"> </t>
    </r>
    <r>
      <rPr>
        <sz val="20"/>
        <rFont val="Times New Roman"/>
        <family val="1"/>
      </rPr>
      <t>"Uv / vis spectrophotometer( 200-1000 )mm,accommodate cells 10-100mm, display indicator, with all necessaries including suitable 100mm cells and spare part for three years working "type Thermo fisher Germany, USA, Japan or equivalent .</t>
    </r>
  </si>
  <si>
    <r>
      <rPr>
        <b/>
        <sz val="20"/>
        <rFont val="Gill Sans Infant Std"/>
      </rPr>
      <t>تجهيز وتنصيب  جهاز الأشعة فوق البنفسجية:</t>
    </r>
    <r>
      <rPr>
        <sz val="20"/>
        <rFont val="Gill Sans Infant Std"/>
      </rPr>
      <t xml:space="preserve">
تجهيز وتنصيب جهاز "الأشعة فوق البنفسجية / تجاه الطيفي (200-1000) مم ، استيعاب الخلايا 10-100mm ، مؤشر العرض ، مع جميع الضروريات بما في ذلك خلايا مناسبة 100mm وقطع الغيار لمدة ثلاث سنوات العمل نوع ثيرمو فيشر الماني او ياباني او امريكي او مايكافئه .
</t>
    </r>
  </si>
  <si>
    <t xml:space="preserve">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
</t>
  </si>
  <si>
    <r>
      <rPr>
        <b/>
        <sz val="24"/>
        <rFont val="Times New Roman"/>
        <family val="1"/>
      </rPr>
      <t>Supply the  distillation device:-</t>
    </r>
    <r>
      <rPr>
        <b/>
        <sz val="20"/>
        <rFont val="Times New Roman"/>
        <family val="1"/>
      </rPr>
      <t xml:space="preserve">
</t>
    </r>
    <r>
      <rPr>
        <sz val="20"/>
        <rFont val="Times New Roman"/>
        <family val="1"/>
      </rPr>
      <t>Aquamatic range water still , output 4 liters /h  borosilicate full automatic, cabinet model fitted w/metal heater and flow control valve minimum supply pressure 5psi ,220/240 v, dimensions (h*w*d) 40*59*24 cm (made from the UK, Spanish or equivalent)</t>
    </r>
  </si>
  <si>
    <r>
      <t xml:space="preserve">تجهيز جهاز التقطير :-
 </t>
    </r>
    <r>
      <rPr>
        <sz val="20"/>
        <rFont val="Times New Roman"/>
        <family val="1"/>
      </rPr>
      <t>حسب المواصفات  إخراج 4 لتر / ساعة من البورسليكات أوتوماتيكيًا بالكامل ، مزودًا بنموذج الخزانة ومزودًا بسخان معدني وصمام التحكم في التدفق ، الحد الأدنى لضغط الإمداد psi 5 
 ، 220/240 فولت ، الأبعاد (h * w * d) 40 * 59 * 24 سم ( مصنوعة من المملكة المتحدة او اسباني  او مايعادلها )</t>
    </r>
  </si>
  <si>
    <r>
      <rPr>
        <b/>
        <sz val="20"/>
        <rFont val="Times New Roman"/>
        <family val="1"/>
      </rPr>
      <t>Oil painting work:-</t>
    </r>
    <r>
      <rPr>
        <sz val="20"/>
        <rFont val="Times New Roman"/>
        <family val="1"/>
      </rPr>
      <t xml:space="preserve">
Supply of materials, tools, and manpower required for oil painting, the types of oil paint should be (Jotun, Betek, CAPAROL, Polisan, Dyo or equivalent, The paints should be diluted (10%--15%) with thinners to achieve the coverage of painting area of not more than (10-12) m2/Litre/layer, the work includes paint interior wall by two layers of paint Above a layer of water-based dye and the finest types, the color determined by the Engineer, work includes the treatment of walls and according to the guidance of the supervisor."
</t>
    </r>
  </si>
  <si>
    <r>
      <rPr>
        <b/>
        <sz val="20"/>
        <rFont val="Times New Roman"/>
        <family val="1"/>
      </rPr>
      <t xml:space="preserve"> supply  and installation ceilling fan:-</t>
    </r>
    <r>
      <rPr>
        <sz val="20"/>
        <rFont val="Times New Roman"/>
        <family val="1"/>
      </rPr>
      <t xml:space="preserve">
supply and installation  ceiling fan with power switch good quality with all-electric connections (wiring and switch plug) As per the approval of the supervisor engineer. ."
 made from (Japan, Turkey, or equivalent  )  </t>
    </r>
  </si>
  <si>
    <t>M.l</t>
  </si>
  <si>
    <t>set</t>
  </si>
  <si>
    <t>Total  (IQD)</t>
  </si>
  <si>
    <t>Sub Total  Lab 2(IQD)</t>
  </si>
  <si>
    <t xml:space="preserve">Sub total lab 1 (IQD) </t>
  </si>
  <si>
    <t>provision and installation of water quality equipment of DoW laborites  Central Laboratory in Mosul</t>
  </si>
  <si>
    <t>provision and installation of water quality equipment of DoW laborites AL Hamdaniya</t>
  </si>
  <si>
    <r>
      <rPr>
        <b/>
        <sz val="20"/>
        <rFont val="Times New Roman"/>
        <family val="1"/>
      </rPr>
      <t>supply and installation Multi-device:-_x000D_</t>
    </r>
    <r>
      <rPr>
        <sz val="20"/>
        <rFont val="Times New Roman"/>
        <family val="1"/>
      </rPr>
      <t xml:space="preserve">
 supply and installation Multi-device include ( turbidity meter, PH meter, TDS conductivity meter , ION, O2 ,  temp )  and solution for water Analysis ,calibration solution. type Thermo fisher Singapore or equivalent._x000D_
</t>
    </r>
  </si>
  <si>
    <t xml:space="preserve">Notes:
1- Iraqi General Technical Specifications (I.G.T.S.) guidelines applies to this BoQ.
2- All materials provided shall be inspected and approved by Save the children engineer and DoW Lab supervisor.
3-- All the materials shall be new and deemed to be of best available type in the local market (or as approved by the DoW and SCI engineer).
4- The item description herein after means "Supply of all materials, manpower, transportation, equipment, tools, machinery, temporary works 
 and all the other implementation related works", as approved by the Engineer.
5-  In case of differences between bill of quantities and contract documents, the drawings (if existed) will govern. Unless specific requirements
 of the Engineer were addressed.
6- Sanctioned Countries - Iran, Syria, North Korea, Cuba, Somalia.
7-the supplier shall make handing over all the equipment to DoW warehouse and delivery handing over the certificate to SCI.
8- supplier meeting the tending in DoW lab . 
</t>
  </si>
  <si>
    <t>2-Repair and Maintenace of chemical Alhodat :-</t>
  </si>
  <si>
    <t>-supply and installation  the  gate metals weight  (40 KG) local mading, and re-fix the handlefor the gate  all the work shoud be done according to the instraction of lab supervisor.</t>
  </si>
  <si>
    <t>-supply and install the coper gas pipes( 6-10 )mm diameter and 3 m lenght the price include all necessary the requirement (welding ,connection ,.......etc)to complete the work  all the work shoud be done according to the instraction of lab supervisor.</t>
  </si>
  <si>
    <r>
      <t xml:space="preserve">Repair and Maintenace of (chemical and biological) Alhodat:
1-Repair and Maintenace of biological alhodat  :-
</t>
    </r>
    <r>
      <rPr>
        <sz val="20"/>
        <rFont val="Gill Sans Infant Std"/>
      </rPr>
      <t xml:space="preserve">- supply and installation window glass gate dimension (67*124) cm, and repair the steel wire for window frame(control for open and close). 
- supply and installation (UV light) for sterilization with all necessary the requirement complete the work all the work should be done according to the instruction of lab supervisor.
-supply light point with power switches of good quality with all-electric connections (wiring and switch plug) As per the approval of the supervisor engineer for Lab.
</t>
    </r>
  </si>
  <si>
    <r>
      <rPr>
        <sz val="24"/>
        <rFont val="Times New Roman"/>
        <family val="1"/>
      </rPr>
      <t>supply mini-board filter
.</t>
    </r>
    <r>
      <rPr>
        <sz val="20"/>
        <rFont val="Times New Roman"/>
        <family val="1"/>
      </rPr>
      <t>Supply mini-board disposible filter connecting on the injector</t>
    </r>
  </si>
  <si>
    <r>
      <t xml:space="preserve">2-Repair and Maintenace of chemical Alhodat :-
</t>
    </r>
    <r>
      <rPr>
        <sz val="20"/>
        <rFont val="Gill Sans Infant Std"/>
      </rPr>
      <t>-repair window glass gate and supply and install weight (40 KG) local making, and re-fix the handle for the gate all the work should be done according to the instruction of the lab supervisor.
-supply and install water pipes and the copper gas pipes( 6-10 )mm diameter and 3 m length the price include all necessary the requirement (welding, connection,.......etc)to complete the work all the work should be done according to the instruction of lab supervisor.
-supply light point   with power switch good quality with all-electric connections (wiring and switch plug) As per the approval of the supervisor engineer for Lab
-repair the damage out the plastic frame of the exiting fan and re-fix in the chemical hodat the price includes the operator the fan and supply all necessary the requirement to complete the work, all the work should be done according to the instruction of lab supervisor.</t>
    </r>
  </si>
  <si>
    <r>
      <rPr>
        <b/>
        <sz val="20"/>
        <rFont val="Times New Roman"/>
        <family val="1"/>
      </rPr>
      <t xml:space="preserve">أعمال الدهان الزيتي </t>
    </r>
    <r>
      <rPr>
        <sz val="20"/>
        <rFont val="Times New Roman"/>
        <family val="1"/>
      </rPr>
      <t xml:space="preserve">
تجهيز المواد والأدوات والقوى البشرية اللازمة لأعمال الدهان الزيتي ، يجب أن تكون الدهانات الزيتية من نوع (Jotun، Betek، CAPAROL، Polisan، Dyo أو ما يعادلها )، يجب تخفيف الدهانات (10٪ - 15٪) مع مخففات لتحقيق تغطية منطقة الدهان لا تزيد عن (10-12) م 2 / ليتر / طبقة ، ويشمل العمل على طلاء الجدران الداخلية بطبقتين من الدهان فوق طبقة من الصبغة المائية و من افضل الأنواع ,تحدد الألوان بواسطة المهندس ، ويشمل العمل معالجة الجدران وتنظيف الغبار قبل البدء بالعمل وفقا لتوجيهات المشرف."
</t>
    </r>
  </si>
  <si>
    <r>
      <rPr>
        <b/>
        <sz val="20"/>
        <rFont val="Times New Roman"/>
        <family val="1"/>
      </rPr>
      <t>تجهيز وتنصيب مروحه سقفية:</t>
    </r>
    <r>
      <rPr>
        <sz val="20"/>
        <rFont val="Times New Roman"/>
        <family val="1"/>
      </rPr>
      <t xml:space="preserve">
تجهيز وتنصيب مروحة سقفية مصنوع من (اليابان ، تركيا ، أو ما يعادلها), مع مفتاح الطاقة ذات نوعية جيدة مع جميع التوصيلات الكهربائية (الأسلاك والمفاتيح) حسب موافقة المهندس المشرف.
  </t>
    </r>
  </si>
  <si>
    <r>
      <rPr>
        <b/>
        <sz val="20"/>
        <rFont val="Times New Roman"/>
        <family val="1"/>
      </rPr>
      <t>Supply and installation and transportation container:-_x000D_</t>
    </r>
    <r>
      <rPr>
        <sz val="20"/>
        <rFont val="Times New Roman"/>
        <family val="1"/>
      </rPr>
      <t xml:space="preserve">
supply and installation and transportation container (cupboard ) type _x000D_Aluminum with the topic surface of Granite, include Sink one basin the price includes doors with shelves, pakets, hange , handle, lockets .....)_x000D_.
</t>
    </r>
  </si>
  <si>
    <r>
      <rPr>
        <b/>
        <sz val="20"/>
        <rFont val="Times New Roman"/>
        <family val="1"/>
      </rPr>
      <t>مفرغة هواء:</t>
    </r>
    <r>
      <rPr>
        <sz val="20"/>
        <rFont val="Times New Roman"/>
        <family val="1"/>
      </rPr>
      <t xml:space="preserve">
تجهيز وتنصيب مفرغة هواء قياس 16انج من النوع الجيدالعمل يشمل التسليك ومفتاح التشغيل  مع كل مايلزم من توصيلات كهربائية حسب توجيهات المهندس المشرف ."
</t>
    </r>
  </si>
  <si>
    <r>
      <rPr>
        <b/>
        <sz val="20"/>
        <rFont val="Times New Roman"/>
        <family val="1"/>
      </rPr>
      <t>Exhaust fan :-</t>
    </r>
    <r>
      <rPr>
        <sz val="20"/>
        <rFont val="Times New Roman"/>
        <family val="1"/>
      </rPr>
      <t xml:space="preserve">
Supply and install 16 inch with power switch good quality with all-electric connections (wiring and switch plug) As per the approval of the supervisor engineer. ."
</t>
    </r>
  </si>
  <si>
    <r>
      <rPr>
        <b/>
        <sz val="20"/>
        <rFont val="Times New Roman"/>
        <family val="1"/>
      </rPr>
      <t>تجهيز ونقل ثلاجة :</t>
    </r>
    <r>
      <rPr>
        <sz val="20"/>
        <rFont val="Times New Roman"/>
        <family val="1"/>
      </rPr>
      <t xml:space="preserve">
تجهيز ونقل ثلاجة 16 قدم ، باب  للتبريد و التجميد.من ماركة ( ال جي او سامسونك او هيتاشي او ارجليك)او مايعادلها. </t>
    </r>
  </si>
  <si>
    <r>
      <rPr>
        <b/>
        <sz val="20"/>
        <rFont val="Times New Roman"/>
        <family val="1"/>
      </rPr>
      <t xml:space="preserve">تجهيز وتنصيب جهاز متعدد الاستخدام:- </t>
    </r>
    <r>
      <rPr>
        <sz val="20"/>
        <rFont val="Times New Roman"/>
        <family val="1"/>
      </rPr>
      <t xml:space="preserve">
 تجهيز وتركيب جهاز متعدد الاستخدامات تشمل الأجهزة المتعددة (مقياس العكورة ، مقياس الحرارة, مقياس التوصيل الكهربائي للاملاح , PH ، TDS ، ION ، O2 ، ) والحل المعايير لتحليل المياه . نوع ثيرمو فيشر سنغافورة أو ما يعادلها.
</t>
    </r>
  </si>
  <si>
    <r>
      <rPr>
        <b/>
        <sz val="20"/>
        <rFont val="Times New Roman"/>
        <family val="1"/>
      </rPr>
      <t>Supply and installation Multi-device:-_x000D_</t>
    </r>
    <r>
      <rPr>
        <sz val="20"/>
        <rFont val="Times New Roman"/>
        <family val="1"/>
      </rPr>
      <t xml:space="preserve">
Supply and installation Multi-device include ( turbidity meter, PH meter, TDS conductivity meter , ION, O2 , temp )  and solution for water Analysis ,calibration solution. type Thermo fisher Singapore or equivalent._x000D_
</t>
    </r>
  </si>
  <si>
    <r>
      <rPr>
        <b/>
        <sz val="20"/>
        <rFont val="Times New Roman"/>
        <family val="1"/>
      </rPr>
      <t>Supply and transpotion Refrigerator</t>
    </r>
    <r>
      <rPr>
        <sz val="20"/>
        <rFont val="Times New Roman"/>
        <family val="1"/>
      </rPr>
      <t xml:space="preserve"> :-
Supply and transpotion Refrigerator16 foot, with seplet  freezer door for cooling and freezing  (Arcelik or LG or Samsung ,Hetache)or equivalent .</t>
    </r>
  </si>
  <si>
    <r>
      <rPr>
        <b/>
        <sz val="20"/>
        <rFont val="Times New Roman"/>
        <family val="1"/>
      </rPr>
      <t>تجهيز وتركيب ستائر مكتبية:</t>
    </r>
    <r>
      <rPr>
        <sz val="20"/>
        <rFont val="Times New Roman"/>
        <family val="1"/>
      </rPr>
      <t xml:space="preserve">
تجهيز وتنصيب ستائر مكتبية من نوع زيبرا ذات رولر  ، بعد (1.3 * 1.5) عدد 6 ولون يتم تحديده أثناء العمل .</t>
    </r>
  </si>
  <si>
    <r>
      <rPr>
        <b/>
        <sz val="20"/>
        <rFont val="Times New Roman"/>
        <family val="1"/>
      </rPr>
      <t xml:space="preserve">Supply and installation Office Curtains:- </t>
    </r>
    <r>
      <rPr>
        <sz val="20"/>
        <rFont val="Times New Roman"/>
        <family val="1"/>
      </rPr>
      <t xml:space="preserve">
Office Curtains type Zebra Roller Blinds, dimension (1.3*1.5) number of 6 and color to be determined during visual  work.
</t>
    </r>
  </si>
  <si>
    <r>
      <t xml:space="preserve">Supply Disposable lab gloves:-_x000D_
</t>
    </r>
    <r>
      <rPr>
        <sz val="20"/>
        <rFont val="Times New Roman"/>
        <family val="1"/>
      </rPr>
      <t>Supply silicon lab gloves the best quality in the local market.</t>
    </r>
  </si>
  <si>
    <r>
      <t xml:space="preserve">Supply Lab Safety Masks:_x000D_
</t>
    </r>
    <r>
      <rPr>
        <sz val="20"/>
        <rFont val="Times New Roman"/>
        <family val="1"/>
      </rPr>
      <t>Supply disposable lab safety mask with filter best quality in the local market _x000D_.</t>
    </r>
    <r>
      <rPr>
        <b/>
        <sz val="20"/>
        <rFont val="Times New Roman"/>
        <family val="1"/>
      </rPr>
      <t xml:space="preserve">
</t>
    </r>
  </si>
  <si>
    <r>
      <rPr>
        <b/>
        <sz val="20"/>
        <rFont val="Times New Roman"/>
        <family val="1"/>
      </rPr>
      <t xml:space="preserve"> تجهيز كمامة مختبرية:</t>
    </r>
    <r>
      <rPr>
        <sz val="20"/>
        <rFont val="Times New Roman"/>
        <family val="1"/>
      </rPr>
      <t xml:space="preserve">
تجهيز كمامة مختبرية مع مرشح أفضل جودة في الاسوق المحلية</t>
    </r>
  </si>
  <si>
    <r>
      <rPr>
        <b/>
        <sz val="20"/>
        <rFont val="Times New Roman"/>
        <family val="1"/>
      </rPr>
      <t>تجهيز قفازات مختيرية:</t>
    </r>
    <r>
      <rPr>
        <sz val="20"/>
        <rFont val="Times New Roman"/>
        <family val="1"/>
      </rPr>
      <t xml:space="preserve">
تجهيز قفازات مختبر السيليكون بأفضل جودة في السوق المحلية "</t>
    </r>
  </si>
  <si>
    <r>
      <rPr>
        <b/>
        <sz val="20"/>
        <rFont val="Times New Roman"/>
        <family val="1"/>
      </rPr>
      <t xml:space="preserve">تجهيز وتنصيب جهاز متعدد الاستخدام:- </t>
    </r>
    <r>
      <rPr>
        <sz val="20"/>
        <rFont val="Times New Roman"/>
        <family val="1"/>
      </rPr>
      <t xml:space="preserve">
 تجهيز وتركيب جهاز متعدد الاستخدامات تشمل الأجهزة المتعددة (مقياس العكورة ، مقياس الحرارة, مقياس التوصيل الكهربائي للاملاح , PH ، TDS ، ION ، O2 ، ) لتحليل  نوعية المياه . نوع ثيرمو فيشر سنغافورة أو ما يعادلها.
</t>
    </r>
  </si>
  <si>
    <r>
      <rPr>
        <b/>
        <sz val="20"/>
        <rFont val="Times New Roman"/>
        <family val="1"/>
      </rPr>
      <t>تجهيز فلترمختبري  صغير (فاتر سرنجة):-</t>
    </r>
    <r>
      <rPr>
        <sz val="20"/>
        <rFont val="Times New Roman"/>
        <family val="1"/>
      </rPr>
      <t xml:space="preserve">
تجهيز فلتر مختبري صغير (فلتر سرنجة ) للاتستخدام الواحد يربط على السرنجة للاغراض المختبرية .  </t>
    </r>
  </si>
  <si>
    <r>
      <rPr>
        <b/>
        <sz val="20"/>
        <rFont val="Times New Roman"/>
        <family val="1"/>
      </rPr>
      <t>إصلاح وصيانة  الهودات الكيميائية والبيولوجية</t>
    </r>
    <r>
      <rPr>
        <sz val="20"/>
        <rFont val="Times New Roman"/>
        <family val="1"/>
      </rPr>
      <t xml:space="preserve">:-
</t>
    </r>
    <r>
      <rPr>
        <b/>
        <sz val="20"/>
        <rFont val="Times New Roman"/>
        <family val="1"/>
      </rPr>
      <t>1- إصلاح وصيانة الهود البيولوجية: -</t>
    </r>
    <r>
      <rPr>
        <sz val="20"/>
        <rFont val="Times New Roman"/>
        <family val="1"/>
      </rPr>
      <t xml:space="preserve">
-تجهيز وتركيب زجاج الشباك الامامي للجهاز بابعاد  (67 * 124) سم ، وإصلاح السلك الفولاذي الخاص باطار النافذة (للتحكم في الفتح والإغلاق).
- تجهيز وتركيب (شمعة انارة الأشعة فوق البنفسجية) للتعقيم .السعر يشمل تجهيز كافة الادوات والمواد  لانهاء العمل ,و يجب أن يتم  العمل وفقا لتعليمات مشرف المختبر.
- إمداد نقطة إضاءة بمفاتيح طاقة ذات نوعية جيدة مع توصيلات كهربائية كاملة (توصيل الأسلاك والمفاتيح) وفقًا لتعليمات المهندس المشرف على المختبر.</t>
    </r>
  </si>
  <si>
    <r>
      <rPr>
        <b/>
        <sz val="20"/>
        <rFont val="Times New Roman"/>
        <family val="1"/>
      </rPr>
      <t xml:space="preserve">2-اصلاح وصيانة الهود الكيمائي </t>
    </r>
    <r>
      <rPr>
        <sz val="20"/>
        <rFont val="Times New Roman"/>
        <family val="1"/>
      </rPr>
      <t xml:space="preserve">
-اصلاح البوابة عن طريق تجهيز  وتركيب اوزان سعة (40 كلغ) صنع محلي  ، وإعادة إصلاح مقبض للبوابة  ويجب أن يتم العمل وفقا لتعليمات المشرف المختبر.
- تجهيز ووتنصيب انابيب ماء وانابيب غاز نحاسية (6-10) مم وبطول 3 أمتار ، ويشمل السعر تجهيز جميع المواد والادوات اللازمة (اعمال اللحام ، موصلات ، ....... إلخ) لاستكمال العمل ، يجب إنجاز جميع الأعمال وفقا لتعليمات المشرف المختبر.
- تجهيز وتركيب نقطة انارة  مع مفتاح التشغيل نوعية جيدة مع توصيلات اعمال التسليك الكهربائي وفقًا لتعليمات المهندس المشرف على المختبر. 
- إصلاح  الإطار البلاستيكي الخارجي للمروحة  مع اعادة لحام الاجزاء التالفة بطريقة لحيم الفايبر بلاست وإعادة تثبيته بالجهاز حيث يشمل السعر تشغيل المروحة  يجب ان يتم  العمل وفقًا لتعليمات المشرف على المختبر.</t>
    </r>
  </si>
  <si>
    <r>
      <rPr>
        <b/>
        <sz val="20"/>
        <rFont val="Times New Roman"/>
        <family val="1"/>
      </rPr>
      <t>تجهيز وتركيب ونقل  (دولاب) :-</t>
    </r>
    <r>
      <rPr>
        <sz val="20"/>
        <rFont val="Times New Roman"/>
        <family val="1"/>
      </rPr>
      <t xml:space="preserve">
تجهيز وتركيب ونقل  (دولاب) نوع ألومنيوم السطح العلوي كرانيت طبيعي  ، وتشمل حوض مغسلة واحد وذات ارفف وابواب ,ومجرات ومقبض وخزائن 
</t>
    </r>
  </si>
  <si>
    <t xml:space="preserve"> Unit Cost (IQD)</t>
  </si>
  <si>
    <r>
      <t xml:space="preserve">supply installation AC unit :-_x000D_
</t>
    </r>
    <r>
      <rPr>
        <sz val="20"/>
        <rFont val="Times New Roman"/>
        <family val="1"/>
      </rPr>
      <t>Supply installation AC (2  ton ) with all connection necessary  (wiring,cable , switch plug, gas pipes, base, ) and good quality (Gree, Samsung , LG, TCL , Tosot ,Al Hafedh or equivalent.</t>
    </r>
  </si>
  <si>
    <r>
      <rPr>
        <b/>
        <sz val="20"/>
        <rFont val="Times New Roman"/>
        <family val="1"/>
      </rPr>
      <t>تجهيز وتنصيب سبلت:-</t>
    </r>
    <r>
      <rPr>
        <sz val="20"/>
        <rFont val="Times New Roman"/>
        <family val="1"/>
      </rPr>
      <t xml:space="preserve">
تجهيز وتنصيب  سبلت (2 طن) مع كل التوصيلات الضرورية   (الأسلاك ، الكبيل، أنابيب الغاز ، وقاعدة ،) وذات نوعية جيدة (Gree, Samsung , LG, TCL , Tosot ,Al Hafedh) او مايعادلها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</si>
</sst>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26">
    <font>
      <sz val="10"/>
      <name val="Arial"/>
      <charset val="178"/>
    </font>
    <font>
      <sz val="11"/>
      <color theme="1"/>
      <name val="Calibri"/>
      <family val="2"/>
      <scheme val="minor"/>
    </font>
    <font>
      <b/>
      <sz val="16"/>
      <color theme="1"/>
      <name val="Gill Sans Infant Std"/>
      <family val="2"/>
    </font>
    <font>
      <b/>
      <sz val="14"/>
      <name val="Calibri"/>
      <family val="2"/>
      <scheme val="minor"/>
    </font>
    <font>
      <sz val="14"/>
      <color theme="1"/>
      <name val="Calibri"/>
      <family val="2"/>
      <scheme val="minor"/>
    </font>
    <font>
      <b/>
      <sz val="14"/>
      <color theme="1"/>
      <name val="Gill Sans Infant Std"/>
      <family val="2"/>
    </font>
    <font>
      <sz val="10"/>
      <name val="Arial"/>
      <family val="2"/>
    </font>
    <font>
      <b/>
      <sz val="24"/>
      <color theme="1"/>
      <name val="Times New Roman"/>
      <family val="1"/>
    </font>
    <font>
      <b/>
      <sz val="20"/>
      <color theme="1"/>
      <name val="Trade Gothic LT Com Cn"/>
      <family val="2"/>
    </font>
    <font>
      <sz val="20"/>
      <color theme="1"/>
      <name val="Times New Roman"/>
      <family val="1"/>
    </font>
    <font>
      <b/>
      <sz val="18"/>
      <color theme="1"/>
      <name val="Times New Roman"/>
      <family val="1"/>
    </font>
    <font>
      <sz val="20"/>
      <name val="Gill Sans Infant Std"/>
    </font>
    <font>
      <b/>
      <sz val="20"/>
      <name val="Gill Sans Infant Std"/>
    </font>
    <font>
      <sz val="20"/>
      <name val="Times New Roman"/>
      <family val="1"/>
    </font>
    <font>
      <b/>
      <sz val="20"/>
      <name val="Times New Roman"/>
      <family val="1"/>
    </font>
    <font>
      <sz val="18"/>
      <name val="Gill Sans Infant Std"/>
    </font>
    <font>
      <sz val="18"/>
      <color theme="1"/>
      <name val="Gill Sans Infant Std"/>
    </font>
    <font>
      <b/>
      <sz val="18"/>
      <name val="Arial"/>
      <family val="2"/>
      <charset val="178"/>
    </font>
    <font>
      <b/>
      <sz val="20"/>
      <name val="Gill Sans Infant Std"/>
      <family val="2"/>
    </font>
    <font>
      <b/>
      <sz val="24"/>
      <name val="Times New Roman"/>
      <family val="1"/>
    </font>
    <font>
      <b/>
      <sz val="16"/>
      <color theme="1"/>
      <name val="Trade Gothic LT Com Cn"/>
    </font>
    <font>
      <b/>
      <sz val="18"/>
      <color theme="1"/>
      <name val="Arial"/>
      <family val="2"/>
      <charset val="178"/>
    </font>
    <font>
      <b/>
      <sz val="18"/>
      <name val="Gill Sans Infant Std"/>
    </font>
    <font>
      <sz val="24"/>
      <name val="Times New Roman"/>
      <family val="1"/>
    </font>
    <font>
      <b/>
      <sz val="26"/>
      <name val="Gill Sans Infant Std"/>
    </font>
    <font>
      <b/>
      <sz val="26"/>
      <name val="Gill Sans Infant Std"/>
      <family val="2"/>
    </font>
  </fonts>
  <fills count="8">
    <fill>
      <patternFill patternType="none"/>
    </fill>
    <fill>
      <patternFill patternType="gray125"/>
    </fill>
    <fill>
      <patternFill patternType="solid">
        <fgColor rgb="FFF2A90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43" fontId="6" fillId="0" borderId="0" applyFont="0" applyFill="0" applyBorder="0" applyAlignment="0" applyProtection="0"/>
  </cellStyleXfs>
  <cellXfs count="118">
    <xf numFmtId="0" fontId="0" fillId="0" borderId="0" xfId="0"/>
    <xf numFmtId="0" fontId="4" fillId="0" borderId="0" xfId="1" applyFont="1"/>
    <xf numFmtId="0" fontId="5" fillId="0" borderId="1" xfId="1" applyFont="1" applyFill="1" applyBorder="1" applyAlignment="1">
      <alignment horizontal="center" vertical="center" wrapText="1"/>
    </xf>
    <xf numFmtId="0" fontId="4" fillId="0" borderId="0" xfId="1" applyFont="1" applyFill="1" applyBorder="1" applyAlignment="1">
      <alignment horizontal="center" vertical="center"/>
    </xf>
    <xf numFmtId="0" fontId="4" fillId="0" borderId="0" xfId="0" applyFont="1"/>
    <xf numFmtId="0" fontId="4" fillId="0" borderId="0" xfId="1" applyFont="1" applyFill="1" applyAlignment="1">
      <alignment vertical="center"/>
    </xf>
    <xf numFmtId="0" fontId="10" fillId="0" borderId="1" xfId="1" applyFont="1" applyFill="1" applyBorder="1" applyAlignment="1">
      <alignment horizontal="center" vertical="center" wrapText="1"/>
    </xf>
    <xf numFmtId="0" fontId="10" fillId="0" borderId="1" xfId="1" applyFont="1" applyFill="1" applyBorder="1" applyAlignment="1">
      <alignment vertical="center" wrapText="1"/>
    </xf>
    <xf numFmtId="0" fontId="17" fillId="6" borderId="1" xfId="1" applyNumberFormat="1" applyFont="1" applyFill="1" applyBorder="1" applyAlignment="1">
      <alignment horizontal="center" vertical="center"/>
    </xf>
    <xf numFmtId="0" fontId="4" fillId="0" borderId="1" xfId="1" applyFont="1" applyBorder="1"/>
    <xf numFmtId="0" fontId="17" fillId="5" borderId="0" xfId="1" applyNumberFormat="1" applyFont="1" applyFill="1" applyBorder="1" applyAlignment="1">
      <alignment horizontal="center" vertical="center"/>
    </xf>
    <xf numFmtId="164" fontId="15" fillId="5" borderId="0" xfId="2" applyNumberFormat="1" applyFont="1" applyFill="1" applyBorder="1" applyAlignment="1">
      <alignment horizontal="center" vertical="center" wrapText="1" readingOrder="1"/>
    </xf>
    <xf numFmtId="0" fontId="4" fillId="5" borderId="0" xfId="1" applyFont="1" applyFill="1"/>
    <xf numFmtId="0" fontId="5" fillId="0" borderId="16" xfId="1" applyFont="1" applyFill="1" applyBorder="1" applyAlignment="1">
      <alignment horizontal="center" vertical="center" wrapText="1"/>
    </xf>
    <xf numFmtId="0" fontId="10" fillId="0" borderId="16" xfId="1" applyFont="1" applyFill="1" applyBorder="1" applyAlignment="1">
      <alignment horizontal="center" vertical="center" wrapText="1"/>
    </xf>
    <xf numFmtId="0" fontId="13" fillId="0" borderId="1" xfId="0" applyFont="1" applyBorder="1" applyAlignment="1">
      <alignment horizontal="right" vertical="top" wrapText="1" readingOrder="2"/>
    </xf>
    <xf numFmtId="0" fontId="13" fillId="5" borderId="1" xfId="0" applyFont="1" applyFill="1" applyBorder="1" applyAlignment="1">
      <alignment vertical="top" wrapText="1" readingOrder="1"/>
    </xf>
    <xf numFmtId="0" fontId="13" fillId="0" borderId="1" xfId="0" applyFont="1" applyBorder="1" applyAlignment="1">
      <alignment horizontal="right" vertical="top" wrapText="1"/>
    </xf>
    <xf numFmtId="0" fontId="14" fillId="5" borderId="1" xfId="0" applyFont="1" applyFill="1" applyBorder="1" applyAlignment="1">
      <alignment horizontal="left" vertical="top" wrapText="1" readingOrder="1"/>
    </xf>
    <xf numFmtId="0" fontId="14" fillId="3" borderId="1" xfId="0" applyFont="1" applyFill="1" applyBorder="1" applyAlignment="1">
      <alignment horizontal="right" vertical="top" wrapText="1" readingOrder="2"/>
    </xf>
    <xf numFmtId="0" fontId="14" fillId="5" borderId="1" xfId="0" applyFont="1" applyFill="1" applyBorder="1" applyAlignment="1">
      <alignment horizontal="left" vertical="center" wrapText="1" readingOrder="1"/>
    </xf>
    <xf numFmtId="0" fontId="13" fillId="5" borderId="1" xfId="0" applyFont="1" applyFill="1" applyBorder="1" applyAlignment="1">
      <alignment horizontal="right" vertical="center" wrapText="1" readingOrder="2"/>
    </xf>
    <xf numFmtId="0" fontId="13" fillId="0" borderId="1" xfId="0" applyFont="1" applyFill="1" applyBorder="1" applyAlignment="1">
      <alignment horizontal="left" vertical="top" wrapText="1" readingOrder="1"/>
    </xf>
    <xf numFmtId="0" fontId="13" fillId="5" borderId="1" xfId="0" applyFont="1" applyFill="1" applyBorder="1" applyAlignment="1">
      <alignment horizontal="left" vertical="top" wrapText="1" readingOrder="1"/>
    </xf>
    <xf numFmtId="0" fontId="13" fillId="0" borderId="1" xfId="0" applyFont="1" applyBorder="1" applyAlignment="1">
      <alignment horizontal="left" vertical="top" wrapText="1" readingOrder="1"/>
    </xf>
    <xf numFmtId="0" fontId="13" fillId="5" borderId="1" xfId="0" applyFont="1" applyFill="1" applyBorder="1" applyAlignment="1">
      <alignment horizontal="left" vertical="top" wrapText="1"/>
    </xf>
    <xf numFmtId="0" fontId="13" fillId="0" borderId="1" xfId="0" applyFont="1" applyFill="1" applyBorder="1" applyAlignment="1">
      <alignment horizontal="right" vertical="top" wrapText="1"/>
    </xf>
    <xf numFmtId="0" fontId="13" fillId="0" borderId="1" xfId="0" applyFont="1" applyBorder="1" applyAlignment="1">
      <alignment vertical="top" wrapText="1" readingOrder="2"/>
    </xf>
    <xf numFmtId="0" fontId="12" fillId="0" borderId="16" xfId="0" applyFont="1" applyFill="1" applyBorder="1" applyAlignment="1">
      <alignment vertical="top" wrapText="1"/>
    </xf>
    <xf numFmtId="0" fontId="11" fillId="4" borderId="16" xfId="0" applyFont="1" applyFill="1" applyBorder="1" applyAlignment="1">
      <alignment horizontal="right" vertical="top" wrapText="1"/>
    </xf>
    <xf numFmtId="0" fontId="12" fillId="0" borderId="17" xfId="0" applyFont="1" applyFill="1" applyBorder="1" applyAlignment="1">
      <alignment horizontal="left" vertical="top" wrapText="1"/>
    </xf>
    <xf numFmtId="0" fontId="13" fillId="0" borderId="18" xfId="0" applyFont="1" applyBorder="1" applyAlignment="1">
      <alignment horizontal="right" vertical="top" wrapText="1" readingOrder="2"/>
    </xf>
    <xf numFmtId="0" fontId="13" fillId="0" borderId="16" xfId="0" applyFont="1" applyBorder="1" applyAlignment="1">
      <alignment horizontal="right" vertical="top" wrapText="1" readingOrder="2"/>
    </xf>
    <xf numFmtId="0" fontId="4" fillId="0" borderId="0" xfId="1" applyFont="1" applyBorder="1"/>
    <xf numFmtId="0" fontId="13" fillId="3" borderId="16" xfId="0" applyFont="1" applyFill="1" applyBorder="1" applyAlignment="1">
      <alignment horizontal="right" vertical="center" wrapText="1" readingOrder="2"/>
    </xf>
    <xf numFmtId="0" fontId="13" fillId="0" borderId="16" xfId="0" applyFont="1" applyFill="1" applyBorder="1" applyAlignment="1">
      <alignment horizontal="right" vertical="top" wrapText="1"/>
    </xf>
    <xf numFmtId="0" fontId="13" fillId="5" borderId="1" xfId="0" applyFont="1" applyFill="1" applyBorder="1" applyAlignment="1">
      <alignment horizontal="right" vertical="top" wrapText="1" readingOrder="2"/>
    </xf>
    <xf numFmtId="0" fontId="13" fillId="5" borderId="16" xfId="0" applyFont="1" applyFill="1" applyBorder="1" applyAlignment="1">
      <alignment horizontal="right" vertical="top" wrapText="1"/>
    </xf>
    <xf numFmtId="0" fontId="14" fillId="5" borderId="16" xfId="0" applyFont="1" applyFill="1" applyBorder="1" applyAlignment="1">
      <alignment horizontal="left" vertical="top" wrapText="1"/>
    </xf>
    <xf numFmtId="0" fontId="17" fillId="0" borderId="1" xfId="1" applyNumberFormat="1" applyFont="1" applyFill="1" applyBorder="1" applyAlignment="1">
      <alignment horizontal="center" vertical="center"/>
    </xf>
    <xf numFmtId="0" fontId="15" fillId="0" borderId="1" xfId="0" applyFont="1" applyBorder="1" applyAlignment="1">
      <alignment horizontal="center" vertical="center" wrapText="1" readingOrder="1"/>
    </xf>
    <xf numFmtId="164" fontId="16" fillId="0" borderId="1" xfId="2" applyNumberFormat="1" applyFont="1" applyFill="1" applyBorder="1" applyAlignment="1">
      <alignment vertical="center" wrapText="1" readingOrder="1"/>
    </xf>
    <xf numFmtId="0" fontId="21" fillId="5" borderId="7" xfId="1" applyNumberFormat="1" applyFont="1" applyFill="1" applyBorder="1" applyAlignment="1">
      <alignment horizontal="center" vertical="center"/>
    </xf>
    <xf numFmtId="0" fontId="21" fillId="5" borderId="9" xfId="1" applyNumberFormat="1" applyFont="1" applyFill="1" applyBorder="1" applyAlignment="1">
      <alignment horizontal="center" vertical="center"/>
    </xf>
    <xf numFmtId="0" fontId="21" fillId="5" borderId="11" xfId="1" applyNumberFormat="1" applyFont="1" applyFill="1" applyBorder="1" applyAlignment="1">
      <alignment horizontal="center" vertical="center"/>
    </xf>
    <xf numFmtId="0" fontId="15" fillId="5" borderId="8" xfId="0" applyFont="1" applyFill="1" applyBorder="1" applyAlignment="1">
      <alignment horizontal="center" vertical="center" wrapText="1" readingOrder="1"/>
    </xf>
    <xf numFmtId="0" fontId="15" fillId="5" borderId="10" xfId="0" applyFont="1" applyFill="1" applyBorder="1" applyAlignment="1">
      <alignment horizontal="center" vertical="center" wrapText="1" readingOrder="1"/>
    </xf>
    <xf numFmtId="0" fontId="15" fillId="5" borderId="12" xfId="0" applyFont="1" applyFill="1" applyBorder="1" applyAlignment="1">
      <alignment horizontal="center" vertical="center" wrapText="1" readingOrder="1"/>
    </xf>
    <xf numFmtId="0" fontId="15" fillId="5" borderId="16" xfId="0" applyFont="1" applyFill="1" applyBorder="1" applyAlignment="1">
      <alignment horizontal="center" vertical="center" wrapText="1" readingOrder="1"/>
    </xf>
    <xf numFmtId="0" fontId="15" fillId="5" borderId="17" xfId="0" applyFont="1" applyFill="1" applyBorder="1" applyAlignment="1">
      <alignment horizontal="center" vertical="center" wrapText="1" readingOrder="1"/>
    </xf>
    <xf numFmtId="0" fontId="15" fillId="5" borderId="18" xfId="0" applyFont="1" applyFill="1" applyBorder="1" applyAlignment="1">
      <alignment horizontal="center" vertical="center" wrapText="1" readingOrder="1"/>
    </xf>
    <xf numFmtId="0" fontId="21" fillId="5" borderId="16" xfId="1" applyNumberFormat="1" applyFont="1" applyFill="1" applyBorder="1" applyAlignment="1">
      <alignment horizontal="center" vertical="center"/>
    </xf>
    <xf numFmtId="0" fontId="21" fillId="5" borderId="18" xfId="1" applyNumberFormat="1" applyFont="1" applyFill="1" applyBorder="1" applyAlignment="1">
      <alignment horizontal="center" vertical="center"/>
    </xf>
    <xf numFmtId="164" fontId="16" fillId="0" borderId="16" xfId="2" applyNumberFormat="1" applyFont="1" applyFill="1" applyBorder="1" applyAlignment="1">
      <alignment horizontal="center" vertical="center" wrapText="1" readingOrder="1"/>
    </xf>
    <xf numFmtId="164" fontId="16" fillId="0" borderId="17" xfId="2" applyNumberFormat="1" applyFont="1" applyFill="1" applyBorder="1" applyAlignment="1">
      <alignment horizontal="center" vertical="center" wrapText="1" readingOrder="1"/>
    </xf>
    <xf numFmtId="164" fontId="16" fillId="0" borderId="18" xfId="2" applyNumberFormat="1" applyFont="1" applyFill="1" applyBorder="1" applyAlignment="1">
      <alignment horizontal="center" vertical="center" wrapText="1" readingOrder="1"/>
    </xf>
    <xf numFmtId="0" fontId="7" fillId="0" borderId="7" xfId="0" applyFont="1" applyBorder="1" applyAlignment="1">
      <alignment horizontal="left"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0" fillId="2" borderId="15" xfId="0" applyFont="1" applyFill="1" applyBorder="1" applyAlignment="1">
      <alignment horizontal="center" vertical="center"/>
    </xf>
    <xf numFmtId="164" fontId="15" fillId="0" borderId="1" xfId="2" applyNumberFormat="1" applyFont="1" applyBorder="1" applyAlignment="1">
      <alignment horizontal="left" vertical="center" wrapText="1" readingOrder="1"/>
    </xf>
    <xf numFmtId="0" fontId="13" fillId="5" borderId="1" xfId="0" applyFont="1" applyFill="1" applyBorder="1" applyAlignment="1">
      <alignment horizontal="left" vertical="top" wrapText="1" readingOrder="1"/>
    </xf>
    <xf numFmtId="0" fontId="17" fillId="0" borderId="16" xfId="1" applyNumberFormat="1" applyFont="1" applyFill="1" applyBorder="1" applyAlignment="1">
      <alignment horizontal="center" vertical="center"/>
    </xf>
    <xf numFmtId="0" fontId="15" fillId="0" borderId="16" xfId="0" applyFont="1" applyBorder="1" applyAlignment="1">
      <alignment horizontal="center" vertical="center" wrapText="1" readingOrder="1"/>
    </xf>
    <xf numFmtId="0" fontId="15" fillId="0" borderId="1" xfId="0" applyFont="1" applyFill="1" applyBorder="1" applyAlignment="1">
      <alignment horizontal="center" vertical="center" wrapText="1" readingOrder="1"/>
    </xf>
    <xf numFmtId="0" fontId="15" fillId="5" borderId="1" xfId="0" applyFont="1" applyFill="1" applyBorder="1" applyAlignment="1">
      <alignment horizontal="center" vertical="center" wrapText="1" readingOrder="1"/>
    </xf>
    <xf numFmtId="164" fontId="15" fillId="0" borderId="1" xfId="2" applyNumberFormat="1" applyFont="1" applyBorder="1" applyAlignment="1">
      <alignment horizontal="center" vertical="center" wrapText="1" readingOrder="1"/>
    </xf>
    <xf numFmtId="164" fontId="15" fillId="0" borderId="16" xfId="2" applyNumberFormat="1" applyFont="1" applyBorder="1" applyAlignment="1">
      <alignment horizontal="center" vertical="center" wrapText="1" readingOrder="1"/>
    </xf>
    <xf numFmtId="164" fontId="16" fillId="5" borderId="1" xfId="2" applyNumberFormat="1" applyFont="1" applyFill="1" applyBorder="1" applyAlignment="1">
      <alignment horizontal="center" vertical="center" wrapText="1" readingOrder="1"/>
    </xf>
    <xf numFmtId="164" fontId="15" fillId="0" borderId="17" xfId="2" applyNumberFormat="1" applyFont="1" applyBorder="1" applyAlignment="1">
      <alignment horizontal="center" vertical="center" wrapText="1" readingOrder="1"/>
    </xf>
    <xf numFmtId="164" fontId="15" fillId="0" borderId="18" xfId="2" applyNumberFormat="1" applyFont="1" applyBorder="1" applyAlignment="1">
      <alignment horizontal="center" vertical="center" wrapText="1" readingOrder="1"/>
    </xf>
    <xf numFmtId="164" fontId="16" fillId="0" borderId="1" xfId="2" applyNumberFormat="1" applyFont="1" applyFill="1" applyBorder="1" applyAlignment="1">
      <alignment horizontal="center" vertical="center" wrapText="1" readingOrder="1"/>
    </xf>
    <xf numFmtId="0" fontId="17" fillId="0" borderId="22" xfId="1" applyNumberFormat="1" applyFont="1" applyFill="1" applyBorder="1" applyAlignment="1">
      <alignment horizontal="center" vertical="center"/>
    </xf>
    <xf numFmtId="0" fontId="17" fillId="0" borderId="18" xfId="1" applyNumberFormat="1" applyFont="1" applyFill="1" applyBorder="1" applyAlignment="1">
      <alignment horizontal="center" vertical="center"/>
    </xf>
    <xf numFmtId="0" fontId="15" fillId="0" borderId="16" xfId="0" applyFont="1" applyBorder="1" applyAlignment="1">
      <alignment horizontal="center" vertical="center" readingOrder="1"/>
    </xf>
    <xf numFmtId="0" fontId="15" fillId="0" borderId="18" xfId="0" applyFont="1" applyBorder="1" applyAlignment="1">
      <alignment horizontal="center" vertical="center" readingOrder="1"/>
    </xf>
    <xf numFmtId="0" fontId="15" fillId="0" borderId="18" xfId="0" applyFont="1" applyBorder="1" applyAlignment="1">
      <alignment horizontal="center" vertical="center" wrapText="1" readingOrder="1"/>
    </xf>
    <xf numFmtId="0" fontId="17" fillId="6" borderId="19" xfId="1" applyNumberFormat="1" applyFont="1" applyFill="1" applyBorder="1" applyAlignment="1">
      <alignment horizontal="center" vertical="center"/>
    </xf>
    <xf numFmtId="0" fontId="17" fillId="6" borderId="20" xfId="1" applyNumberFormat="1" applyFont="1" applyFill="1" applyBorder="1" applyAlignment="1">
      <alignment horizontal="center" vertical="center"/>
    </xf>
    <xf numFmtId="164" fontId="22" fillId="6" borderId="19" xfId="2" applyNumberFormat="1" applyFont="1" applyFill="1" applyBorder="1" applyAlignment="1">
      <alignment horizontal="center" vertical="center" wrapText="1" readingOrder="1"/>
    </xf>
    <xf numFmtId="164" fontId="22" fillId="6" borderId="21" xfId="2" applyNumberFormat="1" applyFont="1" applyFill="1" applyBorder="1" applyAlignment="1">
      <alignment horizontal="center" vertical="center" wrapText="1" readingOrder="1"/>
    </xf>
    <xf numFmtId="164" fontId="22" fillId="6" borderId="20" xfId="2" applyNumberFormat="1" applyFont="1" applyFill="1" applyBorder="1" applyAlignment="1">
      <alignment horizontal="center" vertical="center" wrapText="1" readingOrder="1"/>
    </xf>
    <xf numFmtId="164" fontId="15" fillId="6" borderId="19" xfId="2" applyNumberFormat="1" applyFont="1" applyFill="1" applyBorder="1" applyAlignment="1">
      <alignment horizontal="center" vertical="center" wrapText="1" readingOrder="1"/>
    </xf>
    <xf numFmtId="164" fontId="15" fillId="6" borderId="21" xfId="2" applyNumberFormat="1" applyFont="1" applyFill="1" applyBorder="1" applyAlignment="1">
      <alignment horizontal="center" vertical="center" wrapText="1" readingOrder="1"/>
    </xf>
    <xf numFmtId="164" fontId="15" fillId="6" borderId="20" xfId="2" applyNumberFormat="1" applyFont="1" applyFill="1" applyBorder="1" applyAlignment="1">
      <alignment horizontal="center" vertical="center" wrapText="1" readingOrder="1"/>
    </xf>
    <xf numFmtId="0" fontId="18" fillId="6" borderId="19" xfId="1" applyFont="1" applyFill="1" applyBorder="1" applyAlignment="1">
      <alignment horizontal="center" vertical="top" wrapText="1"/>
    </xf>
    <xf numFmtId="0" fontId="18" fillId="6" borderId="20" xfId="1" applyFont="1" applyFill="1" applyBorder="1" applyAlignment="1">
      <alignment horizontal="center" vertical="top" wrapText="1"/>
    </xf>
    <xf numFmtId="0" fontId="25" fillId="6" borderId="19" xfId="1" applyFont="1" applyFill="1" applyBorder="1" applyAlignment="1">
      <alignment horizontal="center" vertical="center" wrapText="1"/>
    </xf>
    <xf numFmtId="0" fontId="25" fillId="6" borderId="20" xfId="1" applyFont="1" applyFill="1" applyBorder="1" applyAlignment="1">
      <alignment horizontal="center" vertical="center" wrapText="1"/>
    </xf>
    <xf numFmtId="164" fontId="24" fillId="6" borderId="19" xfId="2" applyNumberFormat="1" applyFont="1" applyFill="1" applyBorder="1" applyAlignment="1">
      <alignment horizontal="center" vertical="center" wrapText="1" readingOrder="1"/>
    </xf>
    <xf numFmtId="164" fontId="24" fillId="6" borderId="21" xfId="2" applyNumberFormat="1" applyFont="1" applyFill="1" applyBorder="1" applyAlignment="1">
      <alignment horizontal="center" vertical="center" wrapText="1" readingOrder="1"/>
    </xf>
    <xf numFmtId="164" fontId="24" fillId="6" borderId="20" xfId="2" applyNumberFormat="1" applyFont="1" applyFill="1" applyBorder="1" applyAlignment="1">
      <alignment horizontal="center" vertical="center" wrapText="1" readingOrder="1"/>
    </xf>
    <xf numFmtId="0" fontId="17" fillId="6" borderId="1" xfId="1" applyNumberFormat="1" applyFont="1" applyFill="1" applyBorder="1" applyAlignment="1">
      <alignment horizontal="center" vertical="center"/>
    </xf>
    <xf numFmtId="0" fontId="17" fillId="6" borderId="2" xfId="1" applyNumberFormat="1" applyFont="1" applyFill="1" applyBorder="1" applyAlignment="1">
      <alignment horizontal="center" vertical="center"/>
    </xf>
    <xf numFmtId="0" fontId="15" fillId="0" borderId="1" xfId="0" applyFont="1" applyBorder="1" applyAlignment="1">
      <alignment horizontal="center" vertical="center" readingOrder="1"/>
    </xf>
    <xf numFmtId="0" fontId="15" fillId="0" borderId="22" xfId="0" applyFont="1" applyBorder="1" applyAlignment="1">
      <alignment horizontal="center" vertical="center" readingOrder="1"/>
    </xf>
    <xf numFmtId="0" fontId="15" fillId="0" borderId="22" xfId="0" applyFont="1" applyBorder="1" applyAlignment="1">
      <alignment horizontal="center" vertical="center" wrapText="1" readingOrder="1"/>
    </xf>
    <xf numFmtId="164" fontId="16" fillId="0" borderId="22" xfId="2" applyNumberFormat="1" applyFont="1" applyFill="1" applyBorder="1" applyAlignment="1">
      <alignment horizontal="center" vertical="center" wrapText="1" readingOrder="1"/>
    </xf>
    <xf numFmtId="164" fontId="15" fillId="0" borderId="22" xfId="2" applyNumberFormat="1" applyFont="1" applyBorder="1" applyAlignment="1">
      <alignment horizontal="center" vertical="center" wrapText="1" readingOrder="1"/>
    </xf>
  </cellXfs>
  <cellStyles count="3">
    <cellStyle name="Comma" xfId="2" builtinId="3"/>
    <cellStyle name="Normal" xfId="0" builtinId="0"/>
    <cellStyle name="Normal 2" xfId="1"/>
  </cellStyles>
  <dxfs count="30">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9" defaultPivotStyle="PivotStyleLight16"/>
  <colors>
    <mruColors>
      <color rgb="FF816F2B"/>
      <color rgb="FFFF505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10477499</xdr:colOff>
      <xdr:row>4</xdr:row>
      <xdr:rowOff>89959</xdr:rowOff>
    </xdr:from>
    <xdr:to>
      <xdr:col>5</xdr:col>
      <xdr:colOff>2399391</xdr:colOff>
      <xdr:row>5</xdr:row>
      <xdr:rowOff>51954</xdr:rowOff>
    </xdr:to>
    <xdr:sp macro="" textlink="">
      <xdr:nvSpPr>
        <xdr:cNvPr id="2" name="TextBox 1"/>
        <xdr:cNvSpPr txBox="1"/>
      </xdr:nvSpPr>
      <xdr:spPr>
        <a:xfrm>
          <a:off x="11066317" y="1094414"/>
          <a:ext cx="6694301" cy="2351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2000"/>
            <a:t>الشركات/المجهزين المهتمين بالتقديم, الرجاء تقديم المستمسكات (المتطلبات) التالية مع ورقة التقديم:</a:t>
          </a:r>
        </a:p>
        <a:p>
          <a:pPr algn="r"/>
          <a:r>
            <a:rPr lang="ar-IQ" sz="2000"/>
            <a:t>1- شهادة تاسيس الشركة, او هوية غرفة التجارة.</a:t>
          </a:r>
        </a:p>
        <a:p>
          <a:pPr algn="r"/>
          <a:r>
            <a:rPr lang="ar-IQ" sz="2000"/>
            <a:t>2- هوية  تصنيف الشركة.</a:t>
          </a:r>
        </a:p>
        <a:p>
          <a:pPr algn="r"/>
          <a:r>
            <a:rPr lang="ar-IQ" sz="2000"/>
            <a:t>3- الحساب المصرفي للشركة + كشف حساب مصرفي حديث.</a:t>
          </a:r>
        </a:p>
        <a:p>
          <a:pPr algn="r"/>
          <a:r>
            <a:rPr lang="ar-IQ" sz="2000"/>
            <a:t>4- يفضل من الشركات التي لديها اعمال مشابهه ان يجهزنا بنسخ ويرفقها مع اوراق التقديم. </a:t>
          </a:r>
          <a:endParaRPr lang="en-US" sz="2000"/>
        </a:p>
      </xdr:txBody>
    </xdr:sp>
    <xdr:clientData/>
  </xdr:twoCellAnchor>
  <xdr:twoCellAnchor editAs="oneCell">
    <xdr:from>
      <xdr:col>2</xdr:col>
      <xdr:colOff>17318</xdr:colOff>
      <xdr:row>0</xdr:row>
      <xdr:rowOff>81644</xdr:rowOff>
    </xdr:from>
    <xdr:to>
      <xdr:col>5</xdr:col>
      <xdr:colOff>998681</xdr:colOff>
      <xdr:row>3</xdr:row>
      <xdr:rowOff>308842</xdr:rowOff>
    </xdr:to>
    <xdr:pic>
      <xdr:nvPicPr>
        <xdr:cNvPr id="4" name="Picture 3"/>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2125613" y="81644"/>
          <a:ext cx="4038023" cy="919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18555</xdr:colOff>
      <xdr:row>2</xdr:row>
      <xdr:rowOff>2844</xdr:rowOff>
    </xdr:from>
    <xdr:to>
      <xdr:col>8</xdr:col>
      <xdr:colOff>502227</xdr:colOff>
      <xdr:row>25</xdr:row>
      <xdr:rowOff>155304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6200000">
          <a:off x="816275" y="-483149"/>
          <a:ext cx="3737324" cy="5332763"/>
        </a:xfrm>
        <a:prstGeom prst="rect">
          <a:avLst/>
        </a:prstGeom>
      </xdr:spPr>
    </xdr:pic>
    <xdr:clientData/>
  </xdr:twoCellAnchor>
  <xdr:twoCellAnchor editAs="oneCell">
    <xdr:from>
      <xdr:col>0</xdr:col>
      <xdr:colOff>0</xdr:colOff>
      <xdr:row>141</xdr:row>
      <xdr:rowOff>134124</xdr:rowOff>
    </xdr:from>
    <xdr:to>
      <xdr:col>8</xdr:col>
      <xdr:colOff>570935</xdr:colOff>
      <xdr:row>159</xdr:row>
      <xdr:rowOff>153652</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3637062"/>
          <a:ext cx="5523935" cy="3019903"/>
        </a:xfrm>
        <a:prstGeom prst="rect">
          <a:avLst/>
        </a:prstGeom>
      </xdr:spPr>
    </xdr:pic>
    <xdr:clientData/>
  </xdr:twoCellAnchor>
  <xdr:twoCellAnchor editAs="oneCell">
    <xdr:from>
      <xdr:col>0</xdr:col>
      <xdr:colOff>0</xdr:colOff>
      <xdr:row>118</xdr:row>
      <xdr:rowOff>165064</xdr:rowOff>
    </xdr:from>
    <xdr:to>
      <xdr:col>8</xdr:col>
      <xdr:colOff>570935</xdr:colOff>
      <xdr:row>139</xdr:row>
      <xdr:rowOff>47624</xdr:rowOff>
    </xdr:to>
    <xdr:pic>
      <xdr:nvPicPr>
        <xdr:cNvPr id="4"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9834189"/>
          <a:ext cx="5523935" cy="3382998"/>
        </a:xfrm>
        <a:prstGeom prst="rect">
          <a:avLst/>
        </a:prstGeom>
      </xdr:spPr>
    </xdr:pic>
    <xdr:clientData/>
  </xdr:twoCellAnchor>
  <xdr:twoCellAnchor editAs="oneCell">
    <xdr:from>
      <xdr:col>0</xdr:col>
      <xdr:colOff>0</xdr:colOff>
      <xdr:row>59</xdr:row>
      <xdr:rowOff>92814</xdr:rowOff>
    </xdr:from>
    <xdr:to>
      <xdr:col>8</xdr:col>
      <xdr:colOff>592994</xdr:colOff>
      <xdr:row>81</xdr:row>
      <xdr:rowOff>71437</xdr:rowOff>
    </xdr:to>
    <xdr:pic>
      <xdr:nvPicPr>
        <xdr:cNvPr id="5" name="Picture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9927377"/>
          <a:ext cx="5545994" cy="3645748"/>
        </a:xfrm>
        <a:prstGeom prst="rect">
          <a:avLst/>
        </a:prstGeom>
      </xdr:spPr>
    </xdr:pic>
    <xdr:clientData/>
  </xdr:twoCellAnchor>
  <xdr:twoCellAnchor editAs="oneCell">
    <xdr:from>
      <xdr:col>0</xdr:col>
      <xdr:colOff>47625</xdr:colOff>
      <xdr:row>82</xdr:row>
      <xdr:rowOff>4688</xdr:rowOff>
    </xdr:from>
    <xdr:to>
      <xdr:col>8</xdr:col>
      <xdr:colOff>506545</xdr:colOff>
      <xdr:row>101</xdr:row>
      <xdr:rowOff>119062</xdr:rowOff>
    </xdr:to>
    <xdr:pic>
      <xdr:nvPicPr>
        <xdr:cNvPr id="6" name="Picture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7625" y="13673063"/>
          <a:ext cx="5411920" cy="3281437"/>
        </a:xfrm>
        <a:prstGeom prst="rect">
          <a:avLst/>
        </a:prstGeom>
      </xdr:spPr>
    </xdr:pic>
    <xdr:clientData/>
  </xdr:twoCellAnchor>
  <xdr:twoCellAnchor editAs="oneCell">
    <xdr:from>
      <xdr:col>0</xdr:col>
      <xdr:colOff>314158</xdr:colOff>
      <xdr:row>26</xdr:row>
      <xdr:rowOff>69039</xdr:rowOff>
    </xdr:from>
    <xdr:to>
      <xdr:col>8</xdr:col>
      <xdr:colOff>362838</xdr:colOff>
      <xdr:row>44</xdr:row>
      <xdr:rowOff>138545</xdr:rowOff>
    </xdr:to>
    <xdr:pic>
      <xdr:nvPicPr>
        <xdr:cNvPr id="7" name="Picture 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14158" y="4121494"/>
          <a:ext cx="4897771" cy="2875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AG47"/>
  <sheetViews>
    <sheetView tabSelected="1" view="pageBreakPreview" topLeftCell="A40" zoomScale="50" zoomScaleNormal="70" zoomScaleSheetLayoutView="50" workbookViewId="0">
      <selection activeCell="B45" sqref="B45"/>
    </sheetView>
  </sheetViews>
  <sheetFormatPr defaultColWidth="10.42578125" defaultRowHeight="18.75"/>
  <cols>
    <col min="1" max="1" width="8.85546875" style="1" customWidth="1"/>
    <col min="2" max="2" width="172.7109375" style="1" customWidth="1"/>
    <col min="3" max="3" width="8.42578125" style="1" bestFit="1" customWidth="1"/>
    <col min="4" max="4" width="18.42578125" style="1" bestFit="1" customWidth="1"/>
    <col min="5" max="5" width="18.7109375" style="5" customWidth="1"/>
    <col min="6" max="6" width="32.5703125" style="1" customWidth="1"/>
    <col min="7" max="16384" width="10.42578125" style="1"/>
  </cols>
  <sheetData>
    <row r="1" spans="1:7" s="4" customFormat="1" ht="15" customHeight="1">
      <c r="A1" s="56" t="s">
        <v>5</v>
      </c>
      <c r="B1" s="57"/>
      <c r="C1" s="62"/>
      <c r="D1" s="63"/>
      <c r="E1" s="63"/>
      <c r="F1" s="64"/>
    </row>
    <row r="2" spans="1:7" s="4" customFormat="1" ht="14.25" customHeight="1">
      <c r="A2" s="58"/>
      <c r="B2" s="59"/>
      <c r="C2" s="65"/>
      <c r="D2" s="66"/>
      <c r="E2" s="66"/>
      <c r="F2" s="67"/>
    </row>
    <row r="3" spans="1:7" s="4" customFormat="1" ht="25.5" customHeight="1">
      <c r="A3" s="60"/>
      <c r="B3" s="61"/>
      <c r="C3" s="65"/>
      <c r="D3" s="66"/>
      <c r="E3" s="66"/>
      <c r="F3" s="67"/>
    </row>
    <row r="4" spans="1:7" s="4" customFormat="1" ht="31.5" customHeight="1">
      <c r="A4" s="71" t="s">
        <v>8</v>
      </c>
      <c r="B4" s="72"/>
      <c r="C4" s="68"/>
      <c r="D4" s="69"/>
      <c r="E4" s="69"/>
      <c r="F4" s="70"/>
    </row>
    <row r="5" spans="1:7" s="4" customFormat="1" ht="174.75" customHeight="1">
      <c r="A5" s="73" t="s">
        <v>16</v>
      </c>
      <c r="B5" s="74"/>
      <c r="C5" s="74"/>
      <c r="D5" s="74"/>
      <c r="E5" s="74"/>
      <c r="F5" s="75"/>
    </row>
    <row r="6" spans="1:7" s="4" customFormat="1" ht="296.25" customHeight="1">
      <c r="A6" s="73" t="s">
        <v>29</v>
      </c>
      <c r="B6" s="74"/>
      <c r="C6" s="74"/>
      <c r="D6" s="74"/>
      <c r="E6" s="74"/>
      <c r="F6" s="75"/>
    </row>
    <row r="7" spans="1:7" s="4" customFormat="1" ht="42" customHeight="1" thickBot="1">
      <c r="A7" s="76" t="s">
        <v>26</v>
      </c>
      <c r="B7" s="77"/>
      <c r="C7" s="77"/>
      <c r="D7" s="77"/>
      <c r="E7" s="77"/>
      <c r="F7" s="78"/>
    </row>
    <row r="8" spans="1:7" ht="51.75" customHeight="1">
      <c r="A8" s="13" t="s">
        <v>0</v>
      </c>
      <c r="B8" s="14" t="s">
        <v>1</v>
      </c>
      <c r="C8" s="14" t="s">
        <v>2</v>
      </c>
      <c r="D8" s="14" t="s">
        <v>3</v>
      </c>
      <c r="E8" s="14" t="s">
        <v>56</v>
      </c>
      <c r="F8" s="14" t="s">
        <v>4</v>
      </c>
      <c r="G8" s="3"/>
    </row>
    <row r="9" spans="1:7" ht="125.25" customHeight="1">
      <c r="A9" s="39">
        <v>1</v>
      </c>
      <c r="B9" s="80" t="s">
        <v>14</v>
      </c>
      <c r="C9" s="40" t="s">
        <v>7</v>
      </c>
      <c r="D9" s="40">
        <v>1</v>
      </c>
      <c r="E9" s="41">
        <v>0</v>
      </c>
      <c r="F9" s="79">
        <v>0</v>
      </c>
    </row>
    <row r="10" spans="1:7" ht="102.75" hidden="1" customHeight="1" thickBot="1">
      <c r="A10" s="39"/>
      <c r="B10" s="80"/>
      <c r="C10" s="40"/>
      <c r="D10" s="40"/>
      <c r="E10" s="41"/>
      <c r="F10" s="79"/>
    </row>
    <row r="11" spans="1:7" ht="93.75" customHeight="1">
      <c r="A11" s="39"/>
      <c r="B11" s="29" t="s">
        <v>15</v>
      </c>
      <c r="C11" s="40"/>
      <c r="D11" s="40"/>
      <c r="E11" s="41"/>
      <c r="F11" s="79"/>
    </row>
    <row r="12" spans="1:7" ht="251.25" customHeight="1">
      <c r="A12" s="42">
        <v>2</v>
      </c>
      <c r="B12" s="28" t="s">
        <v>33</v>
      </c>
      <c r="C12" s="45" t="s">
        <v>13</v>
      </c>
      <c r="D12" s="48">
        <v>1</v>
      </c>
      <c r="E12" s="53"/>
      <c r="F12" s="86"/>
    </row>
    <row r="13" spans="1:7" ht="302.25" customHeight="1">
      <c r="A13" s="43"/>
      <c r="B13" s="30" t="s">
        <v>35</v>
      </c>
      <c r="C13" s="46"/>
      <c r="D13" s="49"/>
      <c r="E13" s="54"/>
      <c r="F13" s="88"/>
    </row>
    <row r="14" spans="1:7" ht="234" customHeight="1">
      <c r="A14" s="43"/>
      <c r="B14" s="32" t="s">
        <v>53</v>
      </c>
      <c r="C14" s="46"/>
      <c r="D14" s="49"/>
      <c r="E14" s="54"/>
      <c r="F14" s="88"/>
    </row>
    <row r="15" spans="1:7" ht="234" customHeight="1">
      <c r="A15" s="44"/>
      <c r="B15" s="31" t="s">
        <v>54</v>
      </c>
      <c r="C15" s="47"/>
      <c r="D15" s="50"/>
      <c r="E15" s="55"/>
      <c r="F15" s="89"/>
    </row>
    <row r="16" spans="1:7" ht="97.5" customHeight="1">
      <c r="A16" s="51">
        <v>3</v>
      </c>
      <c r="B16" s="27" t="s">
        <v>34</v>
      </c>
      <c r="C16" s="48" t="s">
        <v>7</v>
      </c>
      <c r="D16" s="48">
        <v>500</v>
      </c>
      <c r="E16" s="53"/>
      <c r="F16" s="86"/>
    </row>
    <row r="17" spans="1:33" ht="112.5" customHeight="1">
      <c r="A17" s="52"/>
      <c r="B17" s="15" t="s">
        <v>52</v>
      </c>
      <c r="C17" s="50"/>
      <c r="D17" s="50"/>
      <c r="E17" s="55"/>
      <c r="F17" s="89"/>
    </row>
    <row r="18" spans="1:33" ht="105" customHeight="1">
      <c r="A18" s="39">
        <v>4</v>
      </c>
      <c r="B18" s="16" t="s">
        <v>28</v>
      </c>
      <c r="C18" s="40" t="s">
        <v>11</v>
      </c>
      <c r="D18" s="40">
        <v>1</v>
      </c>
      <c r="E18" s="41">
        <v>0</v>
      </c>
      <c r="F18" s="85">
        <v>0</v>
      </c>
    </row>
    <row r="19" spans="1:33" ht="97.5" customHeight="1">
      <c r="A19" s="39"/>
      <c r="B19" s="17" t="s">
        <v>51</v>
      </c>
      <c r="C19" s="40"/>
      <c r="D19" s="40"/>
      <c r="E19" s="41"/>
      <c r="F19" s="85"/>
    </row>
    <row r="20" spans="1:33" ht="135" customHeight="1">
      <c r="A20" s="39">
        <f>A18+1</f>
        <v>5</v>
      </c>
      <c r="B20" s="18" t="s">
        <v>17</v>
      </c>
      <c r="C20" s="40" t="s">
        <v>7</v>
      </c>
      <c r="D20" s="40">
        <v>1</v>
      </c>
      <c r="E20" s="41">
        <v>0</v>
      </c>
      <c r="F20" s="85">
        <v>0</v>
      </c>
    </row>
    <row r="21" spans="1:33" ht="121.5" customHeight="1">
      <c r="A21" s="39"/>
      <c r="B21" s="19" t="s">
        <v>18</v>
      </c>
      <c r="C21" s="40"/>
      <c r="D21" s="40"/>
      <c r="E21" s="41"/>
      <c r="F21" s="85"/>
    </row>
    <row r="22" spans="1:33" ht="87.75" customHeight="1">
      <c r="A22" s="39">
        <v>6</v>
      </c>
      <c r="B22" s="20" t="s">
        <v>48</v>
      </c>
      <c r="C22" s="84" t="s">
        <v>9</v>
      </c>
      <c r="D22" s="84">
        <v>100</v>
      </c>
      <c r="E22" s="87">
        <v>0</v>
      </c>
      <c r="F22" s="85">
        <v>0</v>
      </c>
    </row>
    <row r="23" spans="1:33" ht="57.75" customHeight="1">
      <c r="A23" s="39"/>
      <c r="B23" s="21" t="s">
        <v>49</v>
      </c>
      <c r="C23" s="84"/>
      <c r="D23" s="84"/>
      <c r="E23" s="87"/>
      <c r="F23" s="85"/>
    </row>
    <row r="24" spans="1:33" ht="61.5" customHeight="1">
      <c r="A24" s="39">
        <v>7</v>
      </c>
      <c r="B24" s="18" t="s">
        <v>47</v>
      </c>
      <c r="C24" s="83" t="s">
        <v>22</v>
      </c>
      <c r="D24" s="40">
        <v>10</v>
      </c>
      <c r="E24" s="87">
        <v>0</v>
      </c>
      <c r="F24" s="85">
        <v>0</v>
      </c>
    </row>
    <row r="25" spans="1:33" ht="72" customHeight="1">
      <c r="A25" s="39"/>
      <c r="B25" s="21" t="s">
        <v>50</v>
      </c>
      <c r="C25" s="83"/>
      <c r="D25" s="40"/>
      <c r="E25" s="87"/>
      <c r="F25" s="85"/>
    </row>
    <row r="26" spans="1:33" ht="89.25" customHeight="1">
      <c r="A26" s="39">
        <v>8</v>
      </c>
      <c r="B26" s="22" t="s">
        <v>46</v>
      </c>
      <c r="C26" s="40" t="s">
        <v>12</v>
      </c>
      <c r="D26" s="40">
        <v>12</v>
      </c>
      <c r="E26" s="87">
        <v>0</v>
      </c>
      <c r="F26" s="85">
        <v>0</v>
      </c>
    </row>
    <row r="27" spans="1:33" ht="99" customHeight="1" thickBot="1">
      <c r="A27" s="81"/>
      <c r="B27" s="34" t="s">
        <v>45</v>
      </c>
      <c r="C27" s="82"/>
      <c r="D27" s="82"/>
      <c r="E27" s="87"/>
      <c r="F27" s="86"/>
    </row>
    <row r="28" spans="1:33" ht="65.25" customHeight="1" thickBot="1">
      <c r="A28" s="96" t="s">
        <v>25</v>
      </c>
      <c r="B28" s="97"/>
      <c r="C28" s="98">
        <f>SUM(F9:F27)</f>
        <v>0</v>
      </c>
      <c r="D28" s="99"/>
      <c r="E28" s="99"/>
      <c r="F28" s="100"/>
    </row>
    <row r="29" spans="1:33" s="12" customFormat="1" ht="44.25" customHeight="1">
      <c r="A29" s="10"/>
      <c r="B29" s="10"/>
      <c r="C29" s="10"/>
      <c r="D29" s="10"/>
      <c r="E29" s="10"/>
      <c r="F29" s="11"/>
    </row>
    <row r="30" spans="1:33" s="9" customFormat="1" ht="44.25" customHeight="1">
      <c r="A30" s="8"/>
      <c r="B30" s="111" t="s">
        <v>27</v>
      </c>
      <c r="C30" s="111"/>
      <c r="D30" s="111"/>
      <c r="E30" s="111"/>
      <c r="F30" s="112"/>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row>
    <row r="31" spans="1:33" ht="48" customHeight="1">
      <c r="A31" s="2" t="s">
        <v>0</v>
      </c>
      <c r="B31" s="6" t="s">
        <v>1</v>
      </c>
      <c r="C31" s="6" t="s">
        <v>2</v>
      </c>
      <c r="D31" s="6" t="s">
        <v>3</v>
      </c>
      <c r="E31" s="7" t="s">
        <v>6</v>
      </c>
      <c r="F31" s="6" t="s">
        <v>4</v>
      </c>
      <c r="G31" s="3"/>
    </row>
    <row r="32" spans="1:33" ht="118.5" customHeight="1">
      <c r="A32" s="39">
        <v>1</v>
      </c>
      <c r="B32" s="16" t="s">
        <v>43</v>
      </c>
      <c r="C32" s="40" t="s">
        <v>7</v>
      </c>
      <c r="D32" s="40">
        <v>1</v>
      </c>
      <c r="E32" s="90">
        <v>0</v>
      </c>
      <c r="F32" s="85">
        <v>0</v>
      </c>
    </row>
    <row r="33" spans="1:6" ht="123.75" customHeight="1">
      <c r="A33" s="39"/>
      <c r="B33" s="17" t="s">
        <v>42</v>
      </c>
      <c r="C33" s="40"/>
      <c r="D33" s="40"/>
      <c r="E33" s="90"/>
      <c r="F33" s="85"/>
    </row>
    <row r="34" spans="1:6" ht="144.75" customHeight="1">
      <c r="A34" s="39">
        <v>2</v>
      </c>
      <c r="B34" s="23" t="s">
        <v>44</v>
      </c>
      <c r="C34" s="40" t="s">
        <v>11</v>
      </c>
      <c r="D34" s="40">
        <v>1</v>
      </c>
      <c r="E34" s="90">
        <v>0</v>
      </c>
      <c r="F34" s="85">
        <v>0</v>
      </c>
    </row>
    <row r="35" spans="1:6" ht="83.25" customHeight="1">
      <c r="A35" s="39"/>
      <c r="B35" s="15" t="s">
        <v>41</v>
      </c>
      <c r="C35" s="40"/>
      <c r="D35" s="40"/>
      <c r="E35" s="90"/>
      <c r="F35" s="85"/>
    </row>
    <row r="36" spans="1:6" ht="126" customHeight="1">
      <c r="A36" s="39">
        <v>3</v>
      </c>
      <c r="B36" s="23" t="s">
        <v>40</v>
      </c>
      <c r="C36" s="40" t="s">
        <v>10</v>
      </c>
      <c r="D36" s="40">
        <v>1</v>
      </c>
      <c r="E36" s="90">
        <v>0</v>
      </c>
      <c r="F36" s="85">
        <v>0</v>
      </c>
    </row>
    <row r="37" spans="1:6" ht="98.25" customHeight="1">
      <c r="A37" s="39"/>
      <c r="B37" s="15" t="s">
        <v>39</v>
      </c>
      <c r="C37" s="40"/>
      <c r="D37" s="40"/>
      <c r="E37" s="90"/>
      <c r="F37" s="85"/>
    </row>
    <row r="38" spans="1:6" ht="191.25" customHeight="1">
      <c r="A38" s="39">
        <v>4</v>
      </c>
      <c r="B38" s="24" t="s">
        <v>19</v>
      </c>
      <c r="C38" s="113" t="s">
        <v>12</v>
      </c>
      <c r="D38" s="40">
        <v>45</v>
      </c>
      <c r="E38" s="90">
        <v>0</v>
      </c>
      <c r="F38" s="85">
        <v>0</v>
      </c>
    </row>
    <row r="39" spans="1:6" ht="147.75" customHeight="1">
      <c r="A39" s="39"/>
      <c r="B39" s="36" t="s">
        <v>36</v>
      </c>
      <c r="C39" s="113"/>
      <c r="D39" s="40"/>
      <c r="E39" s="90"/>
      <c r="F39" s="85"/>
    </row>
    <row r="40" spans="1:6" ht="140.25" customHeight="1">
      <c r="A40" s="39">
        <v>5</v>
      </c>
      <c r="B40" s="23" t="s">
        <v>20</v>
      </c>
      <c r="C40" s="113" t="s">
        <v>11</v>
      </c>
      <c r="D40" s="40">
        <v>1</v>
      </c>
      <c r="E40" s="90">
        <v>0</v>
      </c>
      <c r="F40" s="85">
        <v>0</v>
      </c>
    </row>
    <row r="41" spans="1:6" ht="110.25" customHeight="1">
      <c r="A41" s="39"/>
      <c r="B41" s="26" t="s">
        <v>37</v>
      </c>
      <c r="C41" s="113"/>
      <c r="D41" s="40"/>
      <c r="E41" s="90"/>
      <c r="F41" s="85"/>
    </row>
    <row r="42" spans="1:6" ht="93.75" customHeight="1">
      <c r="A42" s="81">
        <v>6</v>
      </c>
      <c r="B42" s="25" t="s">
        <v>38</v>
      </c>
      <c r="C42" s="93" t="s">
        <v>21</v>
      </c>
      <c r="D42" s="82">
        <v>6</v>
      </c>
      <c r="E42" s="53">
        <v>0</v>
      </c>
      <c r="F42" s="86">
        <v>0</v>
      </c>
    </row>
    <row r="43" spans="1:6" ht="93.75" customHeight="1">
      <c r="A43" s="92"/>
      <c r="B43" s="37" t="s">
        <v>55</v>
      </c>
      <c r="C43" s="94"/>
      <c r="D43" s="95"/>
      <c r="E43" s="55"/>
      <c r="F43" s="89"/>
    </row>
    <row r="44" spans="1:6" ht="93.75" customHeight="1">
      <c r="A44" s="81">
        <v>7</v>
      </c>
      <c r="B44" s="38" t="s">
        <v>57</v>
      </c>
      <c r="C44" s="93" t="s">
        <v>10</v>
      </c>
      <c r="D44" s="82">
        <v>1</v>
      </c>
      <c r="E44" s="53">
        <v>0</v>
      </c>
      <c r="F44" s="86">
        <v>0</v>
      </c>
    </row>
    <row r="45" spans="1:6" ht="122.25" customHeight="1" thickBot="1">
      <c r="A45" s="91"/>
      <c r="B45" s="35" t="s">
        <v>58</v>
      </c>
      <c r="C45" s="114"/>
      <c r="D45" s="115"/>
      <c r="E45" s="116"/>
      <c r="F45" s="117"/>
    </row>
    <row r="46" spans="1:6" ht="33" customHeight="1" thickBot="1">
      <c r="A46" s="104" t="s">
        <v>24</v>
      </c>
      <c r="B46" s="105"/>
      <c r="C46" s="101">
        <f>SUM(F32:F45)</f>
        <v>0</v>
      </c>
      <c r="D46" s="102"/>
      <c r="E46" s="102"/>
      <c r="F46" s="103"/>
    </row>
    <row r="47" spans="1:6" ht="50.25" customHeight="1" thickBot="1">
      <c r="A47" s="106" t="s">
        <v>23</v>
      </c>
      <c r="B47" s="107"/>
      <c r="C47" s="108">
        <f>SUM(C46+C28)</f>
        <v>0</v>
      </c>
      <c r="D47" s="109"/>
      <c r="E47" s="109"/>
      <c r="F47" s="110"/>
    </row>
  </sheetData>
  <mergeCells count="89">
    <mergeCell ref="F42:F43"/>
    <mergeCell ref="C44:C45"/>
    <mergeCell ref="D44:D45"/>
    <mergeCell ref="E44:E45"/>
    <mergeCell ref="F44:F45"/>
    <mergeCell ref="A28:B28"/>
    <mergeCell ref="C28:F28"/>
    <mergeCell ref="C46:F46"/>
    <mergeCell ref="A46:B46"/>
    <mergeCell ref="A47:B47"/>
    <mergeCell ref="C47:F47"/>
    <mergeCell ref="B30:F30"/>
    <mergeCell ref="C40:C41"/>
    <mergeCell ref="D40:D41"/>
    <mergeCell ref="E40:E41"/>
    <mergeCell ref="F40:F41"/>
    <mergeCell ref="C38:C39"/>
    <mergeCell ref="D38:D39"/>
    <mergeCell ref="E38:E39"/>
    <mergeCell ref="F38:F39"/>
    <mergeCell ref="A40:A41"/>
    <mergeCell ref="A44:A45"/>
    <mergeCell ref="A42:A43"/>
    <mergeCell ref="C42:C43"/>
    <mergeCell ref="D42:D43"/>
    <mergeCell ref="E42:E43"/>
    <mergeCell ref="A38:A39"/>
    <mergeCell ref="F36:F37"/>
    <mergeCell ref="F32:F33"/>
    <mergeCell ref="F34:F35"/>
    <mergeCell ref="A32:A33"/>
    <mergeCell ref="C32:C33"/>
    <mergeCell ref="D32:D33"/>
    <mergeCell ref="E32:E33"/>
    <mergeCell ref="A36:A37"/>
    <mergeCell ref="C36:C37"/>
    <mergeCell ref="D36:D37"/>
    <mergeCell ref="E36:E37"/>
    <mergeCell ref="A34:A35"/>
    <mergeCell ref="C34:C35"/>
    <mergeCell ref="D34:D35"/>
    <mergeCell ref="E34:E35"/>
    <mergeCell ref="F12:F15"/>
    <mergeCell ref="E16:E17"/>
    <mergeCell ref="F16:F17"/>
    <mergeCell ref="D22:D23"/>
    <mergeCell ref="F18:F19"/>
    <mergeCell ref="E22:E23"/>
    <mergeCell ref="F22:F23"/>
    <mergeCell ref="F20:F21"/>
    <mergeCell ref="F26:F27"/>
    <mergeCell ref="D24:D25"/>
    <mergeCell ref="D20:D21"/>
    <mergeCell ref="E20:E21"/>
    <mergeCell ref="D26:D27"/>
    <mergeCell ref="E26:E27"/>
    <mergeCell ref="F24:F25"/>
    <mergeCell ref="E24:E25"/>
    <mergeCell ref="A20:A21"/>
    <mergeCell ref="C20:C21"/>
    <mergeCell ref="A22:A23"/>
    <mergeCell ref="A26:A27"/>
    <mergeCell ref="C26:C27"/>
    <mergeCell ref="A24:A25"/>
    <mergeCell ref="C24:C25"/>
    <mergeCell ref="C22:C23"/>
    <mergeCell ref="A7:F7"/>
    <mergeCell ref="A9:A11"/>
    <mergeCell ref="C9:C11"/>
    <mergeCell ref="D9:D11"/>
    <mergeCell ref="E9:E11"/>
    <mergeCell ref="F9:F11"/>
    <mergeCell ref="B9:B10"/>
    <mergeCell ref="A1:B3"/>
    <mergeCell ref="C1:F4"/>
    <mergeCell ref="A4:B4"/>
    <mergeCell ref="A5:F5"/>
    <mergeCell ref="A6:F6"/>
    <mergeCell ref="A18:A19"/>
    <mergeCell ref="C18:C19"/>
    <mergeCell ref="D18:D19"/>
    <mergeCell ref="E18:E19"/>
    <mergeCell ref="A12:A15"/>
    <mergeCell ref="C12:C15"/>
    <mergeCell ref="D12:D15"/>
    <mergeCell ref="A16:A17"/>
    <mergeCell ref="C16:C17"/>
    <mergeCell ref="D16:D17"/>
    <mergeCell ref="E12:E15"/>
  </mergeCells>
  <conditionalFormatting sqref="B20:F21 B25 B23 B22:E22 C32:F32 B27 E34:F34 B11:B17 F22:F26 B24:E24 B26:E26 B36:E36 E38 E40 E42 E44">
    <cfRule type="expression" dxfId="29" priority="143">
      <formula>ISBLANK($A11)</formula>
    </cfRule>
    <cfRule type="containsBlanks" dxfId="28" priority="144">
      <formula>LEN(TRIM(B11))=0</formula>
    </cfRule>
  </conditionalFormatting>
  <conditionalFormatting sqref="C9:F10">
    <cfRule type="expression" dxfId="27" priority="123">
      <formula>ISBLANK($A9)</formula>
    </cfRule>
    <cfRule type="containsBlanks" dxfId="26" priority="124">
      <formula>LEN(TRIM(C9))=0</formula>
    </cfRule>
  </conditionalFormatting>
  <conditionalFormatting sqref="B9">
    <cfRule type="expression" dxfId="25" priority="119">
      <formula>ISBLANK($A9)</formula>
    </cfRule>
    <cfRule type="containsBlanks" dxfId="24" priority="120">
      <formula>LEN(TRIM(B9))=0</formula>
    </cfRule>
  </conditionalFormatting>
  <conditionalFormatting sqref="B18">
    <cfRule type="expression" dxfId="23" priority="69">
      <formula>ISBLANK($A18)</formula>
    </cfRule>
    <cfRule type="containsBlanks" dxfId="22" priority="70">
      <formula>LEN(TRIM(B18))=0</formula>
    </cfRule>
  </conditionalFormatting>
  <conditionalFormatting sqref="C18:F19">
    <cfRule type="expression" dxfId="21" priority="67">
      <formula>ISBLANK($A18)</formula>
    </cfRule>
    <cfRule type="containsBlanks" dxfId="20" priority="68">
      <formula>LEN(TRIM(C18))=0</formula>
    </cfRule>
  </conditionalFormatting>
  <conditionalFormatting sqref="B37:B38">
    <cfRule type="expression" dxfId="19" priority="5">
      <formula>ISBLANK($A38)</formula>
    </cfRule>
    <cfRule type="containsBlanks" dxfId="18" priority="6">
      <formula>LEN(TRIM(B37))=0</formula>
    </cfRule>
  </conditionalFormatting>
  <conditionalFormatting sqref="B35">
    <cfRule type="expression" dxfId="17" priority="153">
      <formula>ISBLANK(#REF!)</formula>
    </cfRule>
    <cfRule type="containsBlanks" dxfId="16" priority="154">
      <formula>LEN(TRIM(B35))=0</formula>
    </cfRule>
  </conditionalFormatting>
  <conditionalFormatting sqref="B34">
    <cfRule type="expression" dxfId="15" priority="3">
      <formula>ISBLANK($A35)</formula>
    </cfRule>
    <cfRule type="containsBlanks" dxfId="14" priority="4">
      <formula>LEN(TRIM(B34))=0</formula>
    </cfRule>
  </conditionalFormatting>
  <conditionalFormatting sqref="F36 F38 F40 F42 F44">
    <cfRule type="expression" dxfId="13" priority="155">
      <formula>ISBLANK($A36)</formula>
    </cfRule>
    <cfRule type="containsBlanks" dxfId="12" priority="156">
      <formula>LEN(TRIM(F36))=0</formula>
    </cfRule>
  </conditionalFormatting>
  <conditionalFormatting sqref="B32">
    <cfRule type="expression" dxfId="11" priority="1">
      <formula>ISBLANK($A32)</formula>
    </cfRule>
    <cfRule type="containsBlanks" dxfId="10" priority="2">
      <formula>LEN(TRIM(B32))=0</formula>
    </cfRule>
  </conditionalFormatting>
  <conditionalFormatting sqref="B42:B44">
    <cfRule type="expression" dxfId="9" priority="163">
      <formula>ISBLANK(#REF!)</formula>
    </cfRule>
    <cfRule type="containsBlanks" dxfId="8" priority="164">
      <formula>LEN(TRIM(B42))=0</formula>
    </cfRule>
  </conditionalFormatting>
  <conditionalFormatting sqref="B40">
    <cfRule type="expression" dxfId="7" priority="171">
      <formula>ISBLANK(#REF!)</formula>
    </cfRule>
    <cfRule type="containsBlanks" dxfId="6" priority="172">
      <formula>LEN(TRIM(B40))=0</formula>
    </cfRule>
  </conditionalFormatting>
  <conditionalFormatting sqref="B45">
    <cfRule type="expression" dxfId="5" priority="173">
      <formula>ISBLANK(#REF!)</formula>
    </cfRule>
    <cfRule type="containsBlanks" dxfId="4" priority="174">
      <formula>LEN(TRIM(B45))=0</formula>
    </cfRule>
  </conditionalFormatting>
  <conditionalFormatting sqref="B41">
    <cfRule type="expression" dxfId="3" priority="175">
      <formula>ISBLANK(#REF!)</formula>
    </cfRule>
    <cfRule type="containsBlanks" dxfId="2" priority="176">
      <formula>LEN(TRIM(B41))=0</formula>
    </cfRule>
  </conditionalFormatting>
  <conditionalFormatting sqref="B39">
    <cfRule type="expression" dxfId="1" priority="177">
      <formula>ISBLANK(#REF!)</formula>
    </cfRule>
    <cfRule type="containsBlanks" dxfId="0" priority="178">
      <formula>LEN(TRIM(B39))=0</formula>
    </cfRule>
  </conditionalFormatting>
  <printOptions horizontalCentered="1"/>
  <pageMargins left="0.25" right="0.25" top="0.75" bottom="0.75" header="0.3" footer="0.3"/>
  <pageSetup paperSize="9" scale="38" fitToHeight="0" orientation="portrait" r:id="rId1"/>
  <rowBreaks count="2" manualBreakCount="2">
    <brk id="14" max="5" man="1"/>
    <brk id="28"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101" zoomScale="40" zoomScaleNormal="100" zoomScaleSheetLayoutView="40" workbookViewId="0">
      <selection activeCell="AA142" sqref="AA142"/>
    </sheetView>
  </sheetViews>
  <sheetFormatPr defaultRowHeight="12.7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C13"/>
  <sheetViews>
    <sheetView workbookViewId="0">
      <selection activeCell="C25" sqref="C25"/>
    </sheetView>
  </sheetViews>
  <sheetFormatPr defaultRowHeight="12.75"/>
  <sheetData>
    <row r="9" spans="3:3">
      <c r="C9" t="s">
        <v>30</v>
      </c>
    </row>
    <row r="10" spans="3:3">
      <c r="C10" t="s">
        <v>31</v>
      </c>
    </row>
    <row r="11" spans="3:3">
      <c r="C11" t="s">
        <v>32</v>
      </c>
    </row>
    <row r="12" spans="3:3">
      <c r="C12" t="e">
        <f>-supply light point   with power switch good quality with all-electric connections (wiring and switch plug) As per the approval of the supervisor engineer for Lab</f>
        <v>#NAME?</v>
      </c>
    </row>
    <row r="13" spans="3:3">
      <c r="C13" t="e">
        <f>-repair the damage out plastic fram of the exiting fan  and re-fix in the chemical hodat the price include the opariter the fan and supply all necessary the requirement complete the work  all the work shoud be done according to the instraction of Lab supervisor.</f>
        <v>#NAME?</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DoW laborites</vt:lpstr>
      <vt:lpstr>Drawings </vt:lpstr>
      <vt:lpstr>Sheet1</vt:lpstr>
      <vt:lpstr>'DoW laborites'!Print_Area</vt:lpstr>
      <vt:lpstr>'Drawings '!Print_Area</vt:lpstr>
      <vt:lpstr>'DoW laborites'!Print_Titles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Scs</dc:creator>
  <cp:lastModifiedBy>Raya</cp:lastModifiedBy>
  <cp:lastPrinted>2019-11-11T06:54:14Z</cp:lastPrinted>
  <dcterms:created xsi:type="dcterms:W3CDTF">1999-08-21T02:36:46Z</dcterms:created>
  <dcterms:modified xsi:type="dcterms:W3CDTF">2019-11-13T10:26:19Z</dcterms:modified>
</cp:coreProperties>
</file>