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.BALBISIE\LOG OFFICER_MI\ERBIL OFFICE\1. SUPPLY CHAIN-ASSETS MNG\PROCUREMENT\ERBIL\2019\0071 EMERGENCY MEDICATION-MEDICAL-LAB SUPPLY\2. PREPARATIONS PHASE\"/>
    </mc:Choice>
  </mc:AlternateContent>
  <bookViews>
    <workbookView xWindow="0" yWindow="0" windowWidth="20490" windowHeight="7620"/>
  </bookViews>
  <sheets>
    <sheet name="Medication-DAMA WH" sheetId="3" r:id="rId1"/>
    <sheet name="Medical Supplies" sheetId="4" r:id="rId2"/>
    <sheet name="Lab supplies" sheetId="1" r:id="rId3"/>
    <sheet name="Medication DoH" sheetId="5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5" i="5" l="1"/>
  <c r="G14" i="5"/>
  <c r="G13" i="5"/>
  <c r="G12" i="5"/>
  <c r="G11" i="5"/>
  <c r="G10" i="5"/>
  <c r="G9" i="5"/>
  <c r="G8" i="5"/>
  <c r="G7" i="5"/>
  <c r="G6" i="5"/>
  <c r="G5" i="5"/>
  <c r="G24" i="1"/>
  <c r="G23" i="1"/>
  <c r="G22" i="1"/>
  <c r="G21" i="1"/>
  <c r="G20" i="1"/>
  <c r="G19" i="1"/>
  <c r="G18" i="1"/>
  <c r="G17" i="1"/>
  <c r="G16" i="1"/>
  <c r="G14" i="1"/>
  <c r="G13" i="1"/>
  <c r="G12" i="1"/>
  <c r="G11" i="1"/>
  <c r="G10" i="1"/>
  <c r="G9" i="1"/>
  <c r="G8" i="1"/>
  <c r="G7" i="1"/>
  <c r="G6" i="1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16" i="5" l="1"/>
  <c r="G36" i="4"/>
  <c r="G68" i="3" l="1"/>
  <c r="G26" i="1" l="1"/>
</calcChain>
</file>

<file path=xl/sharedStrings.xml><?xml version="1.0" encoding="utf-8"?>
<sst xmlns="http://schemas.openxmlformats.org/spreadsheetml/2006/main" count="283" uniqueCount="167">
  <si>
    <t>T3</t>
  </si>
  <si>
    <t>T4</t>
  </si>
  <si>
    <t>TSH</t>
  </si>
  <si>
    <t>CA 125</t>
  </si>
  <si>
    <t>Ferritin</t>
  </si>
  <si>
    <t>LH</t>
  </si>
  <si>
    <t>FSH</t>
  </si>
  <si>
    <t>Lancet</t>
  </si>
  <si>
    <t>HCV</t>
  </si>
  <si>
    <t>Tube Racks</t>
  </si>
  <si>
    <t>EDTA Tube</t>
  </si>
  <si>
    <t>Gel Tube</t>
  </si>
  <si>
    <t xml:space="preserve">Plain Tube </t>
  </si>
  <si>
    <t>No.</t>
  </si>
  <si>
    <t>Item</t>
  </si>
  <si>
    <t>Form</t>
  </si>
  <si>
    <t>Total Quantity</t>
  </si>
  <si>
    <t>Unit Price</t>
  </si>
  <si>
    <t>ESR Tube</t>
  </si>
  <si>
    <t>Prolactin</t>
  </si>
  <si>
    <t xml:space="preserve">VIT D </t>
  </si>
  <si>
    <t>100/pack</t>
  </si>
  <si>
    <t>50/pack</t>
  </si>
  <si>
    <t>25 Test / Pack</t>
  </si>
  <si>
    <t>HBsAg</t>
  </si>
  <si>
    <t>Glucometer Test Strips ( Accuchek )</t>
  </si>
  <si>
    <t>VIVAS - Hormone Analyzer</t>
  </si>
  <si>
    <t>Miscellaneous Items</t>
  </si>
  <si>
    <t>60 Test / Pack</t>
  </si>
  <si>
    <t>30 Test / Pack</t>
  </si>
  <si>
    <t>Piece</t>
  </si>
  <si>
    <t>Date :</t>
  </si>
  <si>
    <t>Sub Total Price</t>
  </si>
  <si>
    <t>Total cost (USD)</t>
  </si>
  <si>
    <t>Laboratory Supplies List - Bardarash Camp</t>
  </si>
  <si>
    <t>Urine Bag</t>
  </si>
  <si>
    <t>Surgical blades 20</t>
  </si>
  <si>
    <t>Bottle</t>
  </si>
  <si>
    <t>Povidone Iodine 10% 1L</t>
  </si>
  <si>
    <t>12/pack</t>
  </si>
  <si>
    <t>Nylon Suture with Needle - 0/6</t>
  </si>
  <si>
    <t>Nylon Suture with Needle - 0/4</t>
  </si>
  <si>
    <t>Nylon Suture with Needle - 0/3</t>
  </si>
  <si>
    <t>Nasogastric tube 8, 120 cm length</t>
  </si>
  <si>
    <t>Nasogastric tube 14, 120 cm length</t>
  </si>
  <si>
    <t>Nasogastric tube 12, 120 cm length</t>
  </si>
  <si>
    <t>Nasogastric tube 10, 120 cm length</t>
  </si>
  <si>
    <t>IV cannula yallow 24G FR= 20ml/min</t>
  </si>
  <si>
    <t>IV cannula blue 22G FR= 36ml/min</t>
  </si>
  <si>
    <t>Guedel Airway 3</t>
  </si>
  <si>
    <t>Guedel Airway 2</t>
  </si>
  <si>
    <t>Guedel Airway 1</t>
  </si>
  <si>
    <t>Guedel Airway 000</t>
  </si>
  <si>
    <t>Guedel Airway 00</t>
  </si>
  <si>
    <t>Guedel Airway 0</t>
  </si>
  <si>
    <t>Gloves powder free - blue - Small</t>
  </si>
  <si>
    <t>Gloves powder free - blue - Medium</t>
  </si>
  <si>
    <t>Gloves powder free - blue - Large</t>
  </si>
  <si>
    <t>Gibson ( Cast )</t>
  </si>
  <si>
    <t>Gauze swab 10cm x 10cm</t>
  </si>
  <si>
    <t>100/Pack</t>
  </si>
  <si>
    <t>First Aid Plaster</t>
  </si>
  <si>
    <t>roll</t>
  </si>
  <si>
    <t>Elastic bandage 15cm x 4.5cm</t>
  </si>
  <si>
    <t>Disposable Syringe 5ml</t>
  </si>
  <si>
    <t>Disposable Syringe 3ml</t>
  </si>
  <si>
    <t>8 Roll / Pack</t>
  </si>
  <si>
    <t>Cotton 500g</t>
  </si>
  <si>
    <t>Catheter size 18</t>
  </si>
  <si>
    <t>Catheter size 16</t>
  </si>
  <si>
    <t>Catheter size 14</t>
  </si>
  <si>
    <t>Sub total price</t>
  </si>
  <si>
    <t>Medical Supplies List - Bardarash Camp</t>
  </si>
  <si>
    <t>Medications Request List - Bardarash Camp</t>
  </si>
  <si>
    <t>Acyclovir 5%</t>
  </si>
  <si>
    <t>Eye Ointment</t>
  </si>
  <si>
    <t>Amoxicillin / Clavulanic acid 312.5</t>
  </si>
  <si>
    <t>Syrup</t>
  </si>
  <si>
    <t>Amoxicillin / Clavulanic acid 625mg</t>
  </si>
  <si>
    <t>Tablet</t>
  </si>
  <si>
    <t>Amoxicillin 250mg/5ml</t>
  </si>
  <si>
    <t>Amoxicillin 500mg</t>
  </si>
  <si>
    <t>Capsule</t>
  </si>
  <si>
    <t>Vial</t>
  </si>
  <si>
    <t>Ampicillin + Cloxacillin 500mg</t>
  </si>
  <si>
    <t>Azithromycin 200mg/5ml</t>
  </si>
  <si>
    <t>Azithromycin 250mg</t>
  </si>
  <si>
    <t>Azithromycin 500mg</t>
  </si>
  <si>
    <t>Cefixime 400mg</t>
  </si>
  <si>
    <t>Ceftriaxone 1g</t>
  </si>
  <si>
    <t>Cephalexin 250mg/5mL</t>
  </si>
  <si>
    <t xml:space="preserve">Chleramphenicol </t>
  </si>
  <si>
    <t xml:space="preserve"> Eye Ointment</t>
  </si>
  <si>
    <t>Chlorpheniramine Maleate 10mg/ml</t>
  </si>
  <si>
    <t xml:space="preserve">Ampoule </t>
  </si>
  <si>
    <t>Ciprofloxacin 500mg</t>
  </si>
  <si>
    <t>Clarithromycin 500mg</t>
  </si>
  <si>
    <t>Clotrimazole 1%</t>
  </si>
  <si>
    <t>Ear Drop</t>
  </si>
  <si>
    <t>Cream</t>
  </si>
  <si>
    <t>Vaginal Cream</t>
  </si>
  <si>
    <t>Dexamethason</t>
  </si>
  <si>
    <t>Eye Drops</t>
  </si>
  <si>
    <t>Dexamethasone 8mg/2ml</t>
  </si>
  <si>
    <t>Dextromethorphan 5mg/ml</t>
  </si>
  <si>
    <t>Diclofenac Sodium 0.1%</t>
  </si>
  <si>
    <t>Eye drop</t>
  </si>
  <si>
    <t>Diclofenac Sodium 1%</t>
  </si>
  <si>
    <t>Gel</t>
  </si>
  <si>
    <t>Diclofenac Sodium 12.5 mg</t>
  </si>
  <si>
    <t>Suppository</t>
  </si>
  <si>
    <t>Diclofenac Sodium 50mg</t>
  </si>
  <si>
    <t>Diclofenac Sodium 75mg/3ml</t>
  </si>
  <si>
    <t>Domperidone 1mg/ml</t>
  </si>
  <si>
    <t>Ferrous Sulphate 200mg</t>
  </si>
  <si>
    <t>Fluconazol 150mg</t>
  </si>
  <si>
    <t>Folic Acid 5mg</t>
  </si>
  <si>
    <t>Fusidic Acid</t>
  </si>
  <si>
    <t>Fusidic acid 1%</t>
  </si>
  <si>
    <t>Gentamycin</t>
  </si>
  <si>
    <t>Eye Drop</t>
  </si>
  <si>
    <t>Gentamycin 80mg/2ml</t>
  </si>
  <si>
    <t>Glyceryl Guaifenesin + Chlorpheniramine + Phenylephrine ( Tusselet )</t>
  </si>
  <si>
    <t>Hydrocortison</t>
  </si>
  <si>
    <t>Hydrocortison 100mg</t>
  </si>
  <si>
    <t>Hyoscine Butylbromide 20mg/ml</t>
  </si>
  <si>
    <t>Ibuprofen 100mg/5ml</t>
  </si>
  <si>
    <t>Ibuprofen 400mg</t>
  </si>
  <si>
    <t>Indomethacin 150mg</t>
  </si>
  <si>
    <t>Ketotifen 1mg/5ml</t>
  </si>
  <si>
    <t>Lidocaine 5%</t>
  </si>
  <si>
    <t>Mefenamic Acid 250mg</t>
  </si>
  <si>
    <t>Mefenamic Acid 50mg/5ml</t>
  </si>
  <si>
    <t>Meloxicam 15mg</t>
  </si>
  <si>
    <t>Metronidazole</t>
  </si>
  <si>
    <t>Vaginal Suppository</t>
  </si>
  <si>
    <t>Metronidazole 500mg</t>
  </si>
  <si>
    <t>Miconazole</t>
  </si>
  <si>
    <t>Oral Gel</t>
  </si>
  <si>
    <t>Miconazole 400mg</t>
  </si>
  <si>
    <t>Vagainal cream</t>
  </si>
  <si>
    <t>Nitrofurantoin 100mg</t>
  </si>
  <si>
    <t>Normal Saline 100ml</t>
  </si>
  <si>
    <t>Nystacort</t>
  </si>
  <si>
    <t>Ointment</t>
  </si>
  <si>
    <t xml:space="preserve">Nystatin 100,000 </t>
  </si>
  <si>
    <t>Oral Drop</t>
  </si>
  <si>
    <t>Paracetamol 125mg</t>
  </si>
  <si>
    <t>Paracetamol 125mg/5ml</t>
  </si>
  <si>
    <t>Paracetamol 500mg</t>
  </si>
  <si>
    <t xml:space="preserve">Salbutamol </t>
  </si>
  <si>
    <t>Solution</t>
  </si>
  <si>
    <t>Vitamin B Complex</t>
  </si>
  <si>
    <t>Xylometazoline 0.1%</t>
  </si>
  <si>
    <t>Nasal Spray</t>
  </si>
  <si>
    <t>Zinc</t>
  </si>
  <si>
    <t>Medication Request List - DOH</t>
  </si>
  <si>
    <t>Chlordiazepoxide/Clidinium Bromide</t>
  </si>
  <si>
    <t>Acetylsalicylic acid 100mg</t>
  </si>
  <si>
    <t>Thyroxine sodium 100Mcg</t>
  </si>
  <si>
    <t>Diclofenac potassium 25mg</t>
  </si>
  <si>
    <t>Metoclopramide HCL 5mg/ml (2ml)IV,IM</t>
  </si>
  <si>
    <t>Aminophylline 25mg/ml (10ml)(I.V)</t>
  </si>
  <si>
    <t>Diazepam 5mg/ml (2ml)</t>
  </si>
  <si>
    <t>Dexamethasone phosphate as disodium salt inj 8mg/2ml (2ml)</t>
  </si>
  <si>
    <t>Oxytocin 10units/ml inj (1ml)</t>
  </si>
  <si>
    <t>Ventolin solution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</si>
</sst>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_-[$$-409]* #,##0.0_ ;_-[$$-409]* \-#,##0.0\ ;_-[$$-409]* &quot;-&quot;?_ ;_-@_ "/>
    <numFmt numFmtId="165" formatCode="_-[$$-409]* #,##0.00_ ;_-[$$-409]* \-#,##0.00\ ;_-[$$-409]* &quot;-&quot;??_ ;_-@_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FF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/>
      <bottom/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/>
      <top/>
      <bottom style="thin">
        <color rgb="FF505050"/>
      </bottom>
      <diagonal/>
    </border>
    <border>
      <left/>
      <right/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/>
      <top style="thin">
        <color rgb="FF50505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75">
    <xf numFmtId="0" fontId="0" fillId="0" borderId="0" xfId="0"/>
    <xf numFmtId="0" fontId="0" fillId="0" borderId="2" xfId="0" applyBorder="1" applyAlignment="1">
      <alignment horizontal="center"/>
    </xf>
    <xf numFmtId="0" fontId="0" fillId="3" borderId="0" xfId="0" applyFill="1"/>
    <xf numFmtId="0" fontId="0" fillId="0" borderId="3" xfId="0" applyBorder="1" applyAlignment="1">
      <alignment horizontal="center"/>
    </xf>
    <xf numFmtId="0" fontId="3" fillId="3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5" borderId="6" xfId="0" applyFont="1" applyFill="1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14" xfId="0" applyBorder="1" applyAlignment="1">
      <alignment horizontal="center"/>
    </xf>
    <xf numFmtId="164" fontId="0" fillId="0" borderId="0" xfId="0" applyNumberFormat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0" fontId="0" fillId="0" borderId="0" xfId="0" applyBorder="1"/>
    <xf numFmtId="0" fontId="3" fillId="3" borderId="4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left"/>
    </xf>
    <xf numFmtId="165" fontId="0" fillId="0" borderId="10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1" fillId="4" borderId="3" xfId="0" applyFont="1" applyFill="1" applyBorder="1" applyAlignment="1">
      <alignment horizontal="center" wrapText="1"/>
    </xf>
    <xf numFmtId="0" fontId="3" fillId="3" borderId="0" xfId="0" applyFont="1" applyFill="1" applyBorder="1" applyAlignment="1"/>
    <xf numFmtId="0" fontId="3" fillId="3" borderId="6" xfId="0" applyFont="1" applyFill="1" applyBorder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7" borderId="2" xfId="0" applyFont="1" applyFill="1" applyBorder="1" applyAlignment="1">
      <alignment horizontal="center" vertical="center" wrapText="1"/>
    </xf>
    <xf numFmtId="44" fontId="0" fillId="0" borderId="2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/>
    <xf numFmtId="0" fontId="0" fillId="0" borderId="2" xfId="0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49" fontId="6" fillId="3" borderId="15" xfId="0" applyNumberFormat="1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165" fontId="0" fillId="0" borderId="0" xfId="0" applyNumberFormat="1"/>
    <xf numFmtId="0" fontId="0" fillId="3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/>
    </xf>
    <xf numFmtId="44" fontId="1" fillId="7" borderId="2" xfId="1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wrapText="1"/>
    </xf>
    <xf numFmtId="165" fontId="1" fillId="6" borderId="3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3" fontId="0" fillId="3" borderId="2" xfId="0" applyNumberFormat="1" applyFill="1" applyBorder="1" applyAlignment="1">
      <alignment horizontal="center" vertical="center"/>
    </xf>
    <xf numFmtId="165" fontId="0" fillId="0" borderId="0" xfId="0" applyNumberFormat="1" applyBorder="1"/>
    <xf numFmtId="0" fontId="0" fillId="3" borderId="0" xfId="0" applyFill="1" applyBorder="1" applyAlignment="1">
      <alignment horizontal="center" vertical="center"/>
    </xf>
    <xf numFmtId="44" fontId="0" fillId="0" borderId="0" xfId="1" applyFon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1" fillId="7" borderId="0" xfId="0" applyFont="1" applyFill="1" applyBorder="1" applyAlignment="1">
      <alignment horizontal="center" vertical="center" wrapText="1"/>
    </xf>
    <xf numFmtId="44" fontId="0" fillId="7" borderId="0" xfId="1" applyFont="1" applyFill="1" applyBorder="1" applyAlignment="1">
      <alignment horizontal="center" vertical="center"/>
    </xf>
    <xf numFmtId="44" fontId="1" fillId="0" borderId="2" xfId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left"/>
    </xf>
    <xf numFmtId="0" fontId="4" fillId="5" borderId="0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left"/>
    </xf>
    <xf numFmtId="0" fontId="4" fillId="5" borderId="11" xfId="0" applyFont="1" applyFill="1" applyBorder="1" applyAlignment="1">
      <alignment horizontal="left"/>
    </xf>
    <xf numFmtId="0" fontId="4" fillId="5" borderId="12" xfId="0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78"/>
  <sheetViews>
    <sheetView tabSelected="1" zoomScaleNormal="100" workbookViewId="0">
      <selection activeCell="B2" sqref="B2:G2"/>
    </sheetView>
  </sheetViews>
  <sheetFormatPr defaultRowHeight="15" x14ac:dyDescent="0.25"/>
  <cols>
    <col min="1" max="1" width="3.5703125" customWidth="1"/>
    <col min="2" max="2" width="3.85546875" style="31" customWidth="1"/>
    <col min="3" max="3" width="36.42578125" style="32" customWidth="1"/>
    <col min="4" max="4" width="18.42578125" style="31" customWidth="1"/>
    <col min="5" max="5" width="21" style="31" customWidth="1"/>
    <col min="6" max="6" width="9.42578125" style="31" customWidth="1"/>
    <col min="7" max="7" width="13.5703125" style="31" customWidth="1"/>
    <col min="8" max="8" width="9.7109375" bestFit="1" customWidth="1"/>
    <col min="12" max="12" width="16.42578125" customWidth="1"/>
  </cols>
  <sheetData>
    <row r="2" spans="2:10" ht="42.6" customHeight="1" x14ac:dyDescent="0.25">
      <c r="B2" s="68" t="s">
        <v>73</v>
      </c>
      <c r="C2" s="68"/>
      <c r="D2" s="68"/>
      <c r="E2" s="68"/>
      <c r="F2" s="68"/>
      <c r="G2" s="68"/>
    </row>
    <row r="3" spans="2:10" s="2" customFormat="1" ht="18.75" x14ac:dyDescent="0.25">
      <c r="B3" s="47"/>
      <c r="C3" s="46"/>
      <c r="D3" s="45"/>
      <c r="E3" s="45"/>
      <c r="F3" s="44" t="s">
        <v>31</v>
      </c>
      <c r="G3" s="43"/>
      <c r="H3"/>
      <c r="I3"/>
      <c r="J3"/>
    </row>
    <row r="4" spans="2:10" ht="28.15" customHeight="1" x14ac:dyDescent="0.25">
      <c r="B4" s="41" t="s">
        <v>13</v>
      </c>
      <c r="C4" s="41" t="s">
        <v>14</v>
      </c>
      <c r="D4" s="41" t="s">
        <v>15</v>
      </c>
      <c r="E4" s="40" t="s">
        <v>16</v>
      </c>
      <c r="F4" s="39" t="s">
        <v>17</v>
      </c>
      <c r="G4" s="39" t="s">
        <v>71</v>
      </c>
      <c r="H4" s="48"/>
    </row>
    <row r="5" spans="2:10" ht="28.15" customHeight="1" x14ac:dyDescent="0.25">
      <c r="B5" s="35">
        <v>1</v>
      </c>
      <c r="C5" s="36" t="s">
        <v>74</v>
      </c>
      <c r="D5" s="35" t="s">
        <v>75</v>
      </c>
      <c r="E5" s="35">
        <v>20</v>
      </c>
      <c r="F5" s="34"/>
      <c r="G5" s="34">
        <f>SUM(E5*F5)</f>
        <v>0</v>
      </c>
      <c r="H5" s="48"/>
    </row>
    <row r="6" spans="2:10" x14ac:dyDescent="0.25">
      <c r="B6" s="35">
        <v>2</v>
      </c>
      <c r="C6" s="36" t="s">
        <v>76</v>
      </c>
      <c r="D6" s="35" t="s">
        <v>77</v>
      </c>
      <c r="E6" s="49">
        <v>2000</v>
      </c>
      <c r="F6" s="34"/>
      <c r="G6" s="34">
        <f t="shared" ref="G6:G67" si="0">SUM(E6*F6)</f>
        <v>0</v>
      </c>
      <c r="H6" s="48"/>
    </row>
    <row r="7" spans="2:10" x14ac:dyDescent="0.25">
      <c r="B7" s="35">
        <v>3</v>
      </c>
      <c r="C7" s="36" t="s">
        <v>78</v>
      </c>
      <c r="D7" s="35" t="s">
        <v>79</v>
      </c>
      <c r="E7" s="49">
        <v>8000</v>
      </c>
      <c r="F7" s="34"/>
      <c r="G7" s="34">
        <f t="shared" si="0"/>
        <v>0</v>
      </c>
      <c r="H7" s="48"/>
    </row>
    <row r="8" spans="2:10" x14ac:dyDescent="0.25">
      <c r="B8" s="35">
        <v>4</v>
      </c>
      <c r="C8" s="36" t="s">
        <v>80</v>
      </c>
      <c r="D8" s="35" t="s">
        <v>77</v>
      </c>
      <c r="E8" s="49">
        <v>1000</v>
      </c>
      <c r="F8" s="34"/>
      <c r="G8" s="34">
        <f t="shared" si="0"/>
        <v>0</v>
      </c>
      <c r="H8" s="48"/>
    </row>
    <row r="9" spans="2:10" x14ac:dyDescent="0.25">
      <c r="B9" s="35">
        <v>5</v>
      </c>
      <c r="C9" s="36" t="s">
        <v>81</v>
      </c>
      <c r="D9" s="35" t="s">
        <v>82</v>
      </c>
      <c r="E9" s="49">
        <v>8000</v>
      </c>
      <c r="F9" s="34"/>
      <c r="G9" s="34">
        <f t="shared" si="0"/>
        <v>0</v>
      </c>
      <c r="H9" s="48"/>
    </row>
    <row r="10" spans="2:10" x14ac:dyDescent="0.25">
      <c r="B10" s="35">
        <v>6</v>
      </c>
      <c r="C10" s="36" t="s">
        <v>81</v>
      </c>
      <c r="D10" s="35" t="s">
        <v>83</v>
      </c>
      <c r="E10" s="49">
        <v>5000</v>
      </c>
      <c r="F10" s="34"/>
      <c r="G10" s="34">
        <f t="shared" si="0"/>
        <v>0</v>
      </c>
      <c r="H10" s="48"/>
    </row>
    <row r="11" spans="2:10" x14ac:dyDescent="0.25">
      <c r="B11" s="35">
        <v>7</v>
      </c>
      <c r="C11" s="36" t="s">
        <v>84</v>
      </c>
      <c r="D11" s="35" t="s">
        <v>83</v>
      </c>
      <c r="E11" s="49">
        <v>1600</v>
      </c>
      <c r="F11" s="34"/>
      <c r="G11" s="34">
        <f t="shared" si="0"/>
        <v>0</v>
      </c>
    </row>
    <row r="12" spans="2:10" x14ac:dyDescent="0.25">
      <c r="B12" s="35">
        <v>8</v>
      </c>
      <c r="C12" s="36" t="s">
        <v>85</v>
      </c>
      <c r="D12" s="35" t="s">
        <v>77</v>
      </c>
      <c r="E12" s="49">
        <v>1200</v>
      </c>
      <c r="F12" s="34"/>
      <c r="G12" s="34">
        <f t="shared" si="0"/>
        <v>0</v>
      </c>
    </row>
    <row r="13" spans="2:10" x14ac:dyDescent="0.25">
      <c r="B13" s="35">
        <v>9</v>
      </c>
      <c r="C13" s="36" t="s">
        <v>86</v>
      </c>
      <c r="D13" s="35" t="s">
        <v>79</v>
      </c>
      <c r="E13" s="49">
        <v>2400</v>
      </c>
      <c r="F13" s="34"/>
      <c r="G13" s="34">
        <f t="shared" si="0"/>
        <v>0</v>
      </c>
    </row>
    <row r="14" spans="2:10" x14ac:dyDescent="0.25">
      <c r="B14" s="35">
        <v>10</v>
      </c>
      <c r="C14" s="36" t="s">
        <v>87</v>
      </c>
      <c r="D14" s="35" t="s">
        <v>79</v>
      </c>
      <c r="E14" s="49">
        <v>5100</v>
      </c>
      <c r="F14" s="34"/>
      <c r="G14" s="34">
        <f t="shared" si="0"/>
        <v>0</v>
      </c>
    </row>
    <row r="15" spans="2:10" x14ac:dyDescent="0.25">
      <c r="B15" s="35">
        <v>11</v>
      </c>
      <c r="C15" s="36" t="s">
        <v>88</v>
      </c>
      <c r="D15" s="35" t="s">
        <v>82</v>
      </c>
      <c r="E15" s="49">
        <v>600</v>
      </c>
      <c r="F15" s="34"/>
      <c r="G15" s="34">
        <f t="shared" si="0"/>
        <v>0</v>
      </c>
    </row>
    <row r="16" spans="2:10" x14ac:dyDescent="0.25">
      <c r="B16" s="35">
        <v>12</v>
      </c>
      <c r="C16" s="36" t="s">
        <v>89</v>
      </c>
      <c r="D16" s="35" t="s">
        <v>83</v>
      </c>
      <c r="E16" s="49">
        <v>550</v>
      </c>
      <c r="F16" s="34"/>
      <c r="G16" s="34">
        <f t="shared" si="0"/>
        <v>0</v>
      </c>
    </row>
    <row r="17" spans="2:7" x14ac:dyDescent="0.25">
      <c r="B17" s="35">
        <v>13</v>
      </c>
      <c r="C17" s="36" t="s">
        <v>90</v>
      </c>
      <c r="D17" s="35" t="s">
        <v>77</v>
      </c>
      <c r="E17" s="49">
        <v>800</v>
      </c>
      <c r="F17" s="34"/>
      <c r="G17" s="34">
        <f t="shared" si="0"/>
        <v>0</v>
      </c>
    </row>
    <row r="18" spans="2:7" x14ac:dyDescent="0.25">
      <c r="B18" s="35">
        <v>14</v>
      </c>
      <c r="C18" s="36" t="s">
        <v>91</v>
      </c>
      <c r="D18" s="35" t="s">
        <v>92</v>
      </c>
      <c r="E18" s="49">
        <v>80</v>
      </c>
      <c r="F18" s="34"/>
      <c r="G18" s="34">
        <f t="shared" si="0"/>
        <v>0</v>
      </c>
    </row>
    <row r="19" spans="2:7" x14ac:dyDescent="0.25">
      <c r="B19" s="35">
        <v>15</v>
      </c>
      <c r="C19" s="36" t="s">
        <v>93</v>
      </c>
      <c r="D19" s="35" t="s">
        <v>94</v>
      </c>
      <c r="E19" s="49">
        <v>400</v>
      </c>
      <c r="F19" s="34"/>
      <c r="G19" s="34">
        <f t="shared" si="0"/>
        <v>0</v>
      </c>
    </row>
    <row r="20" spans="2:7" x14ac:dyDescent="0.25">
      <c r="B20" s="35">
        <v>16</v>
      </c>
      <c r="C20" s="36" t="s">
        <v>95</v>
      </c>
      <c r="D20" s="35" t="s">
        <v>79</v>
      </c>
      <c r="E20" s="49">
        <v>400</v>
      </c>
      <c r="F20" s="34"/>
      <c r="G20" s="34">
        <f t="shared" si="0"/>
        <v>0</v>
      </c>
    </row>
    <row r="21" spans="2:7" x14ac:dyDescent="0.25">
      <c r="B21" s="35">
        <v>17</v>
      </c>
      <c r="C21" s="36" t="s">
        <v>96</v>
      </c>
      <c r="D21" s="35" t="s">
        <v>79</v>
      </c>
      <c r="E21" s="49">
        <v>400</v>
      </c>
      <c r="F21" s="34"/>
      <c r="G21" s="34">
        <f t="shared" si="0"/>
        <v>0</v>
      </c>
    </row>
    <row r="22" spans="2:7" x14ac:dyDescent="0.25">
      <c r="B22" s="35">
        <v>18</v>
      </c>
      <c r="C22" s="36" t="s">
        <v>97</v>
      </c>
      <c r="D22" s="35" t="s">
        <v>98</v>
      </c>
      <c r="E22" s="49">
        <v>80</v>
      </c>
      <c r="F22" s="34"/>
      <c r="G22" s="34">
        <f t="shared" si="0"/>
        <v>0</v>
      </c>
    </row>
    <row r="23" spans="2:7" x14ac:dyDescent="0.25">
      <c r="B23" s="35">
        <v>19</v>
      </c>
      <c r="C23" s="36" t="s">
        <v>97</v>
      </c>
      <c r="D23" s="35" t="s">
        <v>99</v>
      </c>
      <c r="E23" s="49">
        <v>200</v>
      </c>
      <c r="F23" s="34"/>
      <c r="G23" s="34">
        <f t="shared" si="0"/>
        <v>0</v>
      </c>
    </row>
    <row r="24" spans="2:7" x14ac:dyDescent="0.25">
      <c r="B24" s="35">
        <v>20</v>
      </c>
      <c r="C24" s="36" t="s">
        <v>97</v>
      </c>
      <c r="D24" s="35" t="s">
        <v>100</v>
      </c>
      <c r="E24" s="49">
        <v>0</v>
      </c>
      <c r="F24" s="34"/>
      <c r="G24" s="34">
        <f t="shared" si="0"/>
        <v>0</v>
      </c>
    </row>
    <row r="25" spans="2:7" x14ac:dyDescent="0.25">
      <c r="B25" s="35">
        <v>21</v>
      </c>
      <c r="C25" s="36" t="s">
        <v>101</v>
      </c>
      <c r="D25" s="35" t="s">
        <v>102</v>
      </c>
      <c r="E25" s="49">
        <v>80</v>
      </c>
      <c r="F25" s="34"/>
      <c r="G25" s="34">
        <f t="shared" si="0"/>
        <v>0</v>
      </c>
    </row>
    <row r="26" spans="2:7" x14ac:dyDescent="0.25">
      <c r="B26" s="35">
        <v>22</v>
      </c>
      <c r="C26" s="36" t="s">
        <v>103</v>
      </c>
      <c r="D26" s="35" t="s">
        <v>94</v>
      </c>
      <c r="E26" s="49">
        <v>500</v>
      </c>
      <c r="F26" s="34"/>
      <c r="G26" s="34">
        <f t="shared" si="0"/>
        <v>0</v>
      </c>
    </row>
    <row r="27" spans="2:7" x14ac:dyDescent="0.25">
      <c r="B27" s="35">
        <v>23</v>
      </c>
      <c r="C27" s="36" t="s">
        <v>104</v>
      </c>
      <c r="D27" s="35" t="s">
        <v>77</v>
      </c>
      <c r="E27" s="49">
        <v>650</v>
      </c>
      <c r="F27" s="34"/>
      <c r="G27" s="34">
        <f t="shared" si="0"/>
        <v>0</v>
      </c>
    </row>
    <row r="28" spans="2:7" x14ac:dyDescent="0.25">
      <c r="B28" s="35">
        <v>24</v>
      </c>
      <c r="C28" s="36" t="s">
        <v>105</v>
      </c>
      <c r="D28" s="35" t="s">
        <v>106</v>
      </c>
      <c r="E28" s="49">
        <v>50</v>
      </c>
      <c r="F28" s="34"/>
      <c r="G28" s="34">
        <f t="shared" si="0"/>
        <v>0</v>
      </c>
    </row>
    <row r="29" spans="2:7" x14ac:dyDescent="0.25">
      <c r="B29" s="35">
        <v>25</v>
      </c>
      <c r="C29" s="36" t="s">
        <v>107</v>
      </c>
      <c r="D29" s="35" t="s">
        <v>108</v>
      </c>
      <c r="E29" s="49">
        <v>70</v>
      </c>
      <c r="F29" s="34"/>
      <c r="G29" s="34">
        <f t="shared" si="0"/>
        <v>0</v>
      </c>
    </row>
    <row r="30" spans="2:7" x14ac:dyDescent="0.25">
      <c r="B30" s="35">
        <v>26</v>
      </c>
      <c r="C30" s="36" t="s">
        <v>109</v>
      </c>
      <c r="D30" s="35" t="s">
        <v>110</v>
      </c>
      <c r="E30" s="49">
        <v>3000</v>
      </c>
      <c r="F30" s="34"/>
      <c r="G30" s="34">
        <f t="shared" si="0"/>
        <v>0</v>
      </c>
    </row>
    <row r="31" spans="2:7" x14ac:dyDescent="0.25">
      <c r="B31" s="35">
        <v>27</v>
      </c>
      <c r="C31" s="36" t="s">
        <v>111</v>
      </c>
      <c r="D31" s="35" t="s">
        <v>79</v>
      </c>
      <c r="E31" s="49">
        <v>4000</v>
      </c>
      <c r="F31" s="34"/>
      <c r="G31" s="34">
        <f t="shared" si="0"/>
        <v>0</v>
      </c>
    </row>
    <row r="32" spans="2:7" x14ac:dyDescent="0.25">
      <c r="B32" s="35">
        <v>28</v>
      </c>
      <c r="C32" s="36" t="s">
        <v>112</v>
      </c>
      <c r="D32" s="35" t="s">
        <v>94</v>
      </c>
      <c r="E32" s="49">
        <v>100</v>
      </c>
      <c r="F32" s="34"/>
      <c r="G32" s="34">
        <f t="shared" si="0"/>
        <v>0</v>
      </c>
    </row>
    <row r="33" spans="2:7" x14ac:dyDescent="0.25">
      <c r="B33" s="35">
        <v>29</v>
      </c>
      <c r="C33" s="36" t="s">
        <v>113</v>
      </c>
      <c r="D33" s="35" t="s">
        <v>77</v>
      </c>
      <c r="E33" s="49">
        <v>70</v>
      </c>
      <c r="F33" s="34"/>
      <c r="G33" s="34">
        <f t="shared" si="0"/>
        <v>0</v>
      </c>
    </row>
    <row r="34" spans="2:7" x14ac:dyDescent="0.25">
      <c r="B34" s="35">
        <v>30</v>
      </c>
      <c r="C34" s="36" t="s">
        <v>114</v>
      </c>
      <c r="D34" s="35" t="s">
        <v>82</v>
      </c>
      <c r="E34" s="49">
        <v>10000</v>
      </c>
      <c r="F34" s="34"/>
      <c r="G34" s="34">
        <f t="shared" si="0"/>
        <v>0</v>
      </c>
    </row>
    <row r="35" spans="2:7" x14ac:dyDescent="0.25">
      <c r="B35" s="35">
        <v>31</v>
      </c>
      <c r="C35" s="36" t="s">
        <v>115</v>
      </c>
      <c r="D35" s="35" t="s">
        <v>82</v>
      </c>
      <c r="E35" s="49">
        <v>300</v>
      </c>
      <c r="F35" s="34"/>
      <c r="G35" s="34">
        <f t="shared" si="0"/>
        <v>0</v>
      </c>
    </row>
    <row r="36" spans="2:7" x14ac:dyDescent="0.25">
      <c r="B36" s="35">
        <v>32</v>
      </c>
      <c r="C36" s="36" t="s">
        <v>116</v>
      </c>
      <c r="D36" s="35" t="s">
        <v>79</v>
      </c>
      <c r="E36" s="49">
        <v>10000</v>
      </c>
      <c r="F36" s="34"/>
      <c r="G36" s="34">
        <f t="shared" si="0"/>
        <v>0</v>
      </c>
    </row>
    <row r="37" spans="2:7" x14ac:dyDescent="0.25">
      <c r="B37" s="35">
        <v>33</v>
      </c>
      <c r="C37" s="36" t="s">
        <v>117</v>
      </c>
      <c r="D37" s="35" t="s">
        <v>99</v>
      </c>
      <c r="E37" s="49">
        <v>220</v>
      </c>
      <c r="F37" s="34"/>
      <c r="G37" s="34">
        <f t="shared" si="0"/>
        <v>0</v>
      </c>
    </row>
    <row r="38" spans="2:7" x14ac:dyDescent="0.25">
      <c r="B38" s="35">
        <v>34</v>
      </c>
      <c r="C38" s="36" t="s">
        <v>118</v>
      </c>
      <c r="D38" s="35" t="s">
        <v>75</v>
      </c>
      <c r="E38" s="49">
        <v>50</v>
      </c>
      <c r="F38" s="34"/>
      <c r="G38" s="34">
        <f t="shared" si="0"/>
        <v>0</v>
      </c>
    </row>
    <row r="39" spans="2:7" x14ac:dyDescent="0.25">
      <c r="B39" s="35">
        <v>35</v>
      </c>
      <c r="C39" s="36" t="s">
        <v>119</v>
      </c>
      <c r="D39" s="35" t="s">
        <v>120</v>
      </c>
      <c r="E39" s="49">
        <v>80</v>
      </c>
      <c r="F39" s="34"/>
      <c r="G39" s="34">
        <f t="shared" si="0"/>
        <v>0</v>
      </c>
    </row>
    <row r="40" spans="2:7" x14ac:dyDescent="0.25">
      <c r="B40" s="35">
        <v>36</v>
      </c>
      <c r="C40" s="36" t="s">
        <v>121</v>
      </c>
      <c r="D40" s="35" t="s">
        <v>94</v>
      </c>
      <c r="E40" s="49">
        <v>1600</v>
      </c>
      <c r="F40" s="34"/>
      <c r="G40" s="34">
        <f t="shared" si="0"/>
        <v>0</v>
      </c>
    </row>
    <row r="41" spans="2:7" ht="45" x14ac:dyDescent="0.25">
      <c r="B41" s="35">
        <v>37</v>
      </c>
      <c r="C41" s="38" t="s">
        <v>122</v>
      </c>
      <c r="D41" s="35" t="s">
        <v>77</v>
      </c>
      <c r="E41" s="49">
        <v>500</v>
      </c>
      <c r="F41" s="34"/>
      <c r="G41" s="34">
        <f t="shared" si="0"/>
        <v>0</v>
      </c>
    </row>
    <row r="42" spans="2:7" x14ac:dyDescent="0.25">
      <c r="B42" s="35">
        <v>38</v>
      </c>
      <c r="C42" s="36" t="s">
        <v>123</v>
      </c>
      <c r="D42" s="35" t="s">
        <v>99</v>
      </c>
      <c r="E42" s="49">
        <v>200</v>
      </c>
      <c r="F42" s="34"/>
      <c r="G42" s="34">
        <f t="shared" si="0"/>
        <v>0</v>
      </c>
    </row>
    <row r="43" spans="2:7" x14ac:dyDescent="0.25">
      <c r="B43" s="35">
        <v>39</v>
      </c>
      <c r="C43" s="36" t="s">
        <v>124</v>
      </c>
      <c r="D43" s="35" t="s">
        <v>83</v>
      </c>
      <c r="E43" s="49">
        <v>800</v>
      </c>
      <c r="F43" s="34"/>
      <c r="G43" s="34">
        <f t="shared" si="0"/>
        <v>0</v>
      </c>
    </row>
    <row r="44" spans="2:7" x14ac:dyDescent="0.25">
      <c r="B44" s="35">
        <v>40</v>
      </c>
      <c r="C44" s="36" t="s">
        <v>125</v>
      </c>
      <c r="D44" s="35" t="s">
        <v>94</v>
      </c>
      <c r="E44" s="49">
        <v>300</v>
      </c>
      <c r="F44" s="34"/>
      <c r="G44" s="34">
        <f t="shared" si="0"/>
        <v>0</v>
      </c>
    </row>
    <row r="45" spans="2:7" x14ac:dyDescent="0.25">
      <c r="B45" s="35">
        <v>41</v>
      </c>
      <c r="C45" s="36" t="s">
        <v>126</v>
      </c>
      <c r="D45" s="35" t="s">
        <v>77</v>
      </c>
      <c r="E45" s="49">
        <v>1300</v>
      </c>
      <c r="F45" s="34"/>
      <c r="G45" s="34">
        <f t="shared" si="0"/>
        <v>0</v>
      </c>
    </row>
    <row r="46" spans="2:7" x14ac:dyDescent="0.25">
      <c r="B46" s="35">
        <v>42</v>
      </c>
      <c r="C46" s="36" t="s">
        <v>127</v>
      </c>
      <c r="D46" s="35" t="s">
        <v>79</v>
      </c>
      <c r="E46" s="49">
        <v>13000</v>
      </c>
      <c r="F46" s="34"/>
      <c r="G46" s="34">
        <f t="shared" si="0"/>
        <v>0</v>
      </c>
    </row>
    <row r="47" spans="2:7" x14ac:dyDescent="0.25">
      <c r="B47" s="35">
        <v>43</v>
      </c>
      <c r="C47" s="36" t="s">
        <v>128</v>
      </c>
      <c r="D47" s="35" t="s">
        <v>110</v>
      </c>
      <c r="E47" s="49">
        <v>400</v>
      </c>
      <c r="F47" s="34"/>
      <c r="G47" s="34">
        <f t="shared" si="0"/>
        <v>0</v>
      </c>
    </row>
    <row r="48" spans="2:7" x14ac:dyDescent="0.25">
      <c r="B48" s="35">
        <v>44</v>
      </c>
      <c r="C48" s="36" t="s">
        <v>129</v>
      </c>
      <c r="D48" s="35" t="s">
        <v>77</v>
      </c>
      <c r="E48" s="49">
        <v>150</v>
      </c>
      <c r="F48" s="34"/>
      <c r="G48" s="34">
        <f t="shared" si="0"/>
        <v>0</v>
      </c>
    </row>
    <row r="49" spans="2:7" x14ac:dyDescent="0.25">
      <c r="B49" s="35">
        <v>45</v>
      </c>
      <c r="C49" s="36" t="s">
        <v>130</v>
      </c>
      <c r="D49" s="35" t="s">
        <v>108</v>
      </c>
      <c r="E49" s="49">
        <v>320</v>
      </c>
      <c r="F49" s="34"/>
      <c r="G49" s="34">
        <f t="shared" si="0"/>
        <v>0</v>
      </c>
    </row>
    <row r="50" spans="2:7" x14ac:dyDescent="0.25">
      <c r="B50" s="35">
        <v>46</v>
      </c>
      <c r="C50" s="36" t="s">
        <v>131</v>
      </c>
      <c r="D50" s="35" t="s">
        <v>82</v>
      </c>
      <c r="E50" s="49">
        <v>5000</v>
      </c>
      <c r="F50" s="34"/>
      <c r="G50" s="34">
        <f t="shared" si="0"/>
        <v>0</v>
      </c>
    </row>
    <row r="51" spans="2:7" x14ac:dyDescent="0.25">
      <c r="B51" s="35">
        <v>47</v>
      </c>
      <c r="C51" s="36" t="s">
        <v>132</v>
      </c>
      <c r="D51" s="35" t="s">
        <v>77</v>
      </c>
      <c r="E51" s="49">
        <v>300</v>
      </c>
      <c r="F51" s="34"/>
      <c r="G51" s="34">
        <f t="shared" si="0"/>
        <v>0</v>
      </c>
    </row>
    <row r="52" spans="2:7" x14ac:dyDescent="0.25">
      <c r="B52" s="35">
        <v>48</v>
      </c>
      <c r="C52" s="36" t="s">
        <v>133</v>
      </c>
      <c r="D52" s="35" t="s">
        <v>79</v>
      </c>
      <c r="E52" s="49">
        <v>12000</v>
      </c>
      <c r="F52" s="34"/>
      <c r="G52" s="34">
        <f t="shared" si="0"/>
        <v>0</v>
      </c>
    </row>
    <row r="53" spans="2:7" x14ac:dyDescent="0.25">
      <c r="B53" s="35">
        <v>49</v>
      </c>
      <c r="C53" s="36" t="s">
        <v>134</v>
      </c>
      <c r="D53" s="35" t="s">
        <v>135</v>
      </c>
      <c r="E53" s="49">
        <v>100</v>
      </c>
      <c r="F53" s="34"/>
      <c r="G53" s="34">
        <f t="shared" si="0"/>
        <v>0</v>
      </c>
    </row>
    <row r="54" spans="2:7" x14ac:dyDescent="0.25">
      <c r="B54" s="35">
        <v>50</v>
      </c>
      <c r="C54" s="36" t="s">
        <v>136</v>
      </c>
      <c r="D54" s="35" t="s">
        <v>79</v>
      </c>
      <c r="E54" s="49">
        <v>8000</v>
      </c>
      <c r="F54" s="34"/>
      <c r="G54" s="34">
        <f t="shared" si="0"/>
        <v>0</v>
      </c>
    </row>
    <row r="55" spans="2:7" x14ac:dyDescent="0.25">
      <c r="B55" s="35">
        <v>51</v>
      </c>
      <c r="C55" s="36" t="s">
        <v>137</v>
      </c>
      <c r="D55" s="35" t="s">
        <v>138</v>
      </c>
      <c r="E55" s="49">
        <v>100</v>
      </c>
      <c r="F55" s="34"/>
      <c r="G55" s="34">
        <f t="shared" si="0"/>
        <v>0</v>
      </c>
    </row>
    <row r="56" spans="2:7" x14ac:dyDescent="0.25">
      <c r="B56" s="35">
        <v>52</v>
      </c>
      <c r="C56" s="36" t="s">
        <v>139</v>
      </c>
      <c r="D56" s="35" t="s">
        <v>140</v>
      </c>
      <c r="E56" s="49">
        <v>300</v>
      </c>
      <c r="F56" s="34"/>
      <c r="G56" s="34">
        <f t="shared" si="0"/>
        <v>0</v>
      </c>
    </row>
    <row r="57" spans="2:7" x14ac:dyDescent="0.25">
      <c r="B57" s="35">
        <v>53</v>
      </c>
      <c r="C57" s="36" t="s">
        <v>141</v>
      </c>
      <c r="D57" s="35" t="s">
        <v>82</v>
      </c>
      <c r="E57" s="49">
        <v>4000</v>
      </c>
      <c r="F57" s="34"/>
      <c r="G57" s="34">
        <f t="shared" si="0"/>
        <v>0</v>
      </c>
    </row>
    <row r="58" spans="2:7" x14ac:dyDescent="0.25">
      <c r="B58" s="35">
        <v>54</v>
      </c>
      <c r="C58" s="50" t="s">
        <v>142</v>
      </c>
      <c r="D58" s="35" t="s">
        <v>37</v>
      </c>
      <c r="E58" s="49">
        <v>500</v>
      </c>
      <c r="F58" s="34"/>
      <c r="G58" s="34">
        <f t="shared" si="0"/>
        <v>0</v>
      </c>
    </row>
    <row r="59" spans="2:7" x14ac:dyDescent="0.25">
      <c r="B59" s="35">
        <v>55</v>
      </c>
      <c r="C59" s="36" t="s">
        <v>143</v>
      </c>
      <c r="D59" s="35" t="s">
        <v>144</v>
      </c>
      <c r="E59" s="49">
        <v>300</v>
      </c>
      <c r="F59" s="34"/>
      <c r="G59" s="34">
        <f t="shared" si="0"/>
        <v>0</v>
      </c>
    </row>
    <row r="60" spans="2:7" x14ac:dyDescent="0.25">
      <c r="B60" s="35">
        <v>56</v>
      </c>
      <c r="C60" s="36" t="s">
        <v>145</v>
      </c>
      <c r="D60" s="35" t="s">
        <v>146</v>
      </c>
      <c r="E60" s="49">
        <v>300</v>
      </c>
      <c r="F60" s="34"/>
      <c r="G60" s="34">
        <f t="shared" si="0"/>
        <v>0</v>
      </c>
    </row>
    <row r="61" spans="2:7" x14ac:dyDescent="0.25">
      <c r="B61" s="35">
        <v>57</v>
      </c>
      <c r="C61" s="36" t="s">
        <v>147</v>
      </c>
      <c r="D61" s="35" t="s">
        <v>110</v>
      </c>
      <c r="E61" s="49">
        <v>800</v>
      </c>
      <c r="F61" s="34"/>
      <c r="G61" s="34">
        <f t="shared" si="0"/>
        <v>0</v>
      </c>
    </row>
    <row r="62" spans="2:7" x14ac:dyDescent="0.25">
      <c r="B62" s="35">
        <v>58</v>
      </c>
      <c r="C62" s="36" t="s">
        <v>148</v>
      </c>
      <c r="D62" s="35" t="s">
        <v>77</v>
      </c>
      <c r="E62" s="35">
        <v>2700</v>
      </c>
      <c r="F62" s="34"/>
      <c r="G62" s="34">
        <f t="shared" si="0"/>
        <v>0</v>
      </c>
    </row>
    <row r="63" spans="2:7" x14ac:dyDescent="0.25">
      <c r="B63" s="35">
        <v>59</v>
      </c>
      <c r="C63" s="36" t="s">
        <v>149</v>
      </c>
      <c r="D63" s="35" t="s">
        <v>79</v>
      </c>
      <c r="E63" s="35">
        <v>10000</v>
      </c>
      <c r="F63" s="34"/>
      <c r="G63" s="34">
        <f t="shared" si="0"/>
        <v>0</v>
      </c>
    </row>
    <row r="64" spans="2:7" x14ac:dyDescent="0.25">
      <c r="B64" s="35">
        <v>60</v>
      </c>
      <c r="C64" s="36" t="s">
        <v>150</v>
      </c>
      <c r="D64" s="35" t="s">
        <v>151</v>
      </c>
      <c r="E64" s="35">
        <v>350</v>
      </c>
      <c r="F64" s="34"/>
      <c r="G64" s="34">
        <f t="shared" si="0"/>
        <v>0</v>
      </c>
    </row>
    <row r="65" spans="2:7" x14ac:dyDescent="0.25">
      <c r="B65" s="35">
        <v>61</v>
      </c>
      <c r="C65" s="36" t="s">
        <v>152</v>
      </c>
      <c r="D65" s="35" t="s">
        <v>94</v>
      </c>
      <c r="E65" s="35">
        <v>210</v>
      </c>
      <c r="F65" s="34"/>
      <c r="G65" s="34">
        <f t="shared" si="0"/>
        <v>0</v>
      </c>
    </row>
    <row r="66" spans="2:7" x14ac:dyDescent="0.25">
      <c r="B66" s="35">
        <v>62</v>
      </c>
      <c r="C66" s="36" t="s">
        <v>153</v>
      </c>
      <c r="D66" s="35" t="s">
        <v>154</v>
      </c>
      <c r="E66" s="35">
        <v>400</v>
      </c>
      <c r="F66" s="34"/>
      <c r="G66" s="34">
        <f t="shared" si="0"/>
        <v>0</v>
      </c>
    </row>
    <row r="67" spans="2:7" x14ac:dyDescent="0.25">
      <c r="B67" s="35">
        <v>63</v>
      </c>
      <c r="C67" s="36" t="s">
        <v>155</v>
      </c>
      <c r="D67" s="35" t="s">
        <v>77</v>
      </c>
      <c r="E67" s="35">
        <v>250</v>
      </c>
      <c r="F67" s="34"/>
      <c r="G67" s="34">
        <f t="shared" si="0"/>
        <v>0</v>
      </c>
    </row>
    <row r="68" spans="2:7" ht="30" x14ac:dyDescent="0.25">
      <c r="F68" s="33" t="s">
        <v>33</v>
      </c>
      <c r="G68" s="51">
        <f>SUM(G5:G67)</f>
        <v>0</v>
      </c>
    </row>
    <row r="69" spans="2:7" x14ac:dyDescent="0.25">
      <c r="B69" s="5"/>
      <c r="C69" s="14"/>
      <c r="D69" s="5"/>
      <c r="E69" s="5"/>
      <c r="F69" s="5"/>
    </row>
    <row r="70" spans="2:7" x14ac:dyDescent="0.25">
      <c r="B70" s="5"/>
      <c r="C70" s="14"/>
      <c r="D70" s="5"/>
      <c r="E70" s="5"/>
      <c r="F70" s="5"/>
    </row>
    <row r="71" spans="2:7" x14ac:dyDescent="0.25">
      <c r="B71" s="5"/>
      <c r="C71" s="14"/>
      <c r="D71" s="5"/>
      <c r="E71" s="5"/>
      <c r="F71" s="5"/>
    </row>
    <row r="72" spans="2:7" x14ac:dyDescent="0.25">
      <c r="B72" s="5"/>
      <c r="C72" s="14"/>
      <c r="D72" s="5"/>
      <c r="E72" s="5"/>
      <c r="F72" s="5"/>
    </row>
    <row r="73" spans="2:7" x14ac:dyDescent="0.25">
      <c r="B73" s="5"/>
      <c r="C73" s="14"/>
      <c r="D73" s="5"/>
      <c r="E73" s="5"/>
      <c r="F73" s="5"/>
    </row>
    <row r="74" spans="2:7" x14ac:dyDescent="0.25">
      <c r="B74" s="5"/>
      <c r="C74" s="14"/>
      <c r="D74" s="5"/>
      <c r="E74" s="5"/>
      <c r="F74" s="5"/>
    </row>
    <row r="75" spans="2:7" x14ac:dyDescent="0.25">
      <c r="B75" s="5"/>
      <c r="C75" s="14"/>
      <c r="D75" s="5"/>
      <c r="E75" s="5"/>
      <c r="F75" s="5"/>
    </row>
    <row r="76" spans="2:7" x14ac:dyDescent="0.25">
      <c r="B76" s="5"/>
      <c r="C76" s="14"/>
      <c r="D76" s="5"/>
      <c r="E76" s="5"/>
      <c r="F76" s="5"/>
    </row>
    <row r="77" spans="2:7" x14ac:dyDescent="0.25">
      <c r="B77" s="5"/>
      <c r="C77" s="14"/>
      <c r="D77" s="5"/>
      <c r="E77" s="5"/>
      <c r="F77" s="5"/>
    </row>
    <row r="78" spans="2:7" x14ac:dyDescent="0.25">
      <c r="B78" s="5"/>
    </row>
  </sheetData>
  <mergeCells count="1">
    <mergeCell ref="B2:G2"/>
  </mergeCells>
  <pageMargins left="0.7" right="0.7" top="0.75" bottom="0.7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6"/>
  <sheetViews>
    <sheetView workbookViewId="0">
      <selection activeCell="I9" sqref="I9"/>
    </sheetView>
  </sheetViews>
  <sheetFormatPr defaultColWidth="11.5703125" defaultRowHeight="15" x14ac:dyDescent="0.25"/>
  <cols>
    <col min="2" max="2" width="4.28515625" customWidth="1"/>
    <col min="3" max="3" width="44.42578125" style="32" customWidth="1"/>
    <col min="4" max="4" width="13.7109375" style="31" customWidth="1"/>
    <col min="5" max="5" width="11.5703125" style="31" customWidth="1"/>
    <col min="6" max="6" width="13" style="31" customWidth="1"/>
    <col min="7" max="7" width="14.28515625" customWidth="1"/>
  </cols>
  <sheetData>
    <row r="2" spans="2:12" ht="42.6" customHeight="1" x14ac:dyDescent="0.25">
      <c r="B2" s="68" t="s">
        <v>72</v>
      </c>
      <c r="C2" s="68"/>
      <c r="D2" s="68"/>
      <c r="E2" s="68"/>
      <c r="F2" s="68"/>
      <c r="G2" s="68"/>
    </row>
    <row r="3" spans="2:12" s="2" customFormat="1" ht="18.75" x14ac:dyDescent="0.25">
      <c r="B3" s="47"/>
      <c r="C3" s="46"/>
      <c r="D3" s="45"/>
      <c r="E3" s="45"/>
      <c r="F3" s="44" t="s">
        <v>31</v>
      </c>
      <c r="G3" s="43"/>
      <c r="H3"/>
      <c r="I3"/>
      <c r="J3"/>
      <c r="K3"/>
      <c r="L3"/>
    </row>
    <row r="4" spans="2:12" ht="31.9" customHeight="1" x14ac:dyDescent="0.25">
      <c r="B4" s="41" t="s">
        <v>13</v>
      </c>
      <c r="C4" s="42" t="s">
        <v>14</v>
      </c>
      <c r="D4" s="41" t="s">
        <v>15</v>
      </c>
      <c r="E4" s="40" t="s">
        <v>16</v>
      </c>
      <c r="F4" s="39" t="s">
        <v>17</v>
      </c>
      <c r="G4" s="39" t="s">
        <v>71</v>
      </c>
    </row>
    <row r="5" spans="2:12" ht="19.899999999999999" customHeight="1" x14ac:dyDescent="0.25">
      <c r="B5" s="35">
        <v>1</v>
      </c>
      <c r="C5" s="36" t="s">
        <v>70</v>
      </c>
      <c r="D5" s="35" t="s">
        <v>30</v>
      </c>
      <c r="E5" s="35">
        <v>80</v>
      </c>
      <c r="F5" s="34"/>
      <c r="G5" s="34">
        <f>SUM(E5*F5)</f>
        <v>0</v>
      </c>
    </row>
    <row r="6" spans="2:12" ht="19.899999999999999" customHeight="1" x14ac:dyDescent="0.25">
      <c r="B6" s="35">
        <v>2</v>
      </c>
      <c r="C6" s="36" t="s">
        <v>69</v>
      </c>
      <c r="D6" s="35" t="s">
        <v>30</v>
      </c>
      <c r="E6" s="35">
        <v>80</v>
      </c>
      <c r="F6" s="34"/>
      <c r="G6" s="34">
        <f t="shared" ref="G6:G35" si="0">SUM(E6*F6)</f>
        <v>0</v>
      </c>
    </row>
    <row r="7" spans="2:12" ht="19.899999999999999" customHeight="1" x14ac:dyDescent="0.25">
      <c r="B7" s="35">
        <v>3</v>
      </c>
      <c r="C7" s="36" t="s">
        <v>68</v>
      </c>
      <c r="D7" s="35" t="s">
        <v>30</v>
      </c>
      <c r="E7" s="35">
        <v>80</v>
      </c>
      <c r="F7" s="34"/>
      <c r="G7" s="34">
        <f t="shared" si="0"/>
        <v>0</v>
      </c>
    </row>
    <row r="8" spans="2:12" ht="19.899999999999999" customHeight="1" x14ac:dyDescent="0.25">
      <c r="B8" s="35">
        <v>4</v>
      </c>
      <c r="C8" s="36" t="s">
        <v>67</v>
      </c>
      <c r="D8" s="35" t="s">
        <v>66</v>
      </c>
      <c r="E8" s="35">
        <v>240</v>
      </c>
      <c r="F8" s="34"/>
      <c r="G8" s="34">
        <f t="shared" si="0"/>
        <v>0</v>
      </c>
    </row>
    <row r="9" spans="2:12" ht="19.899999999999999" customHeight="1" x14ac:dyDescent="0.25">
      <c r="B9" s="35">
        <v>5</v>
      </c>
      <c r="C9" s="38" t="s">
        <v>65</v>
      </c>
      <c r="D9" s="35" t="s">
        <v>21</v>
      </c>
      <c r="E9" s="35">
        <v>80</v>
      </c>
      <c r="F9" s="34"/>
      <c r="G9" s="34">
        <f t="shared" si="0"/>
        <v>0</v>
      </c>
    </row>
    <row r="10" spans="2:12" ht="19.899999999999999" customHeight="1" x14ac:dyDescent="0.25">
      <c r="B10" s="35">
        <v>6</v>
      </c>
      <c r="C10" s="38" t="s">
        <v>64</v>
      </c>
      <c r="D10" s="35" t="s">
        <v>21</v>
      </c>
      <c r="E10" s="35">
        <v>120</v>
      </c>
      <c r="F10" s="34"/>
      <c r="G10" s="34">
        <f t="shared" si="0"/>
        <v>0</v>
      </c>
    </row>
    <row r="11" spans="2:12" ht="19.899999999999999" customHeight="1" x14ac:dyDescent="0.25">
      <c r="B11" s="35">
        <v>7</v>
      </c>
      <c r="C11" s="36" t="s">
        <v>63</v>
      </c>
      <c r="D11" s="35" t="s">
        <v>62</v>
      </c>
      <c r="E11" s="35">
        <v>2000</v>
      </c>
      <c r="F11" s="34"/>
      <c r="G11" s="34">
        <f t="shared" si="0"/>
        <v>0</v>
      </c>
    </row>
    <row r="12" spans="2:12" ht="19.899999999999999" customHeight="1" x14ac:dyDescent="0.25">
      <c r="B12" s="35">
        <v>8</v>
      </c>
      <c r="C12" s="36" t="s">
        <v>61</v>
      </c>
      <c r="D12" s="35" t="s">
        <v>60</v>
      </c>
      <c r="E12" s="35">
        <v>120</v>
      </c>
      <c r="F12" s="34"/>
      <c r="G12" s="34">
        <f t="shared" si="0"/>
        <v>0</v>
      </c>
    </row>
    <row r="13" spans="2:12" ht="19.899999999999999" customHeight="1" x14ac:dyDescent="0.25">
      <c r="B13" s="35">
        <v>9</v>
      </c>
      <c r="C13" s="36" t="s">
        <v>59</v>
      </c>
      <c r="D13" s="35" t="s">
        <v>21</v>
      </c>
      <c r="E13" s="35">
        <v>240</v>
      </c>
      <c r="F13" s="34"/>
      <c r="G13" s="34">
        <f t="shared" si="0"/>
        <v>0</v>
      </c>
    </row>
    <row r="14" spans="2:12" ht="19.899999999999999" customHeight="1" x14ac:dyDescent="0.25">
      <c r="B14" s="35">
        <v>10</v>
      </c>
      <c r="C14" s="36" t="s">
        <v>58</v>
      </c>
      <c r="D14" s="35" t="s">
        <v>30</v>
      </c>
      <c r="E14" s="35">
        <v>800</v>
      </c>
      <c r="F14" s="34"/>
      <c r="G14" s="34">
        <f t="shared" si="0"/>
        <v>0</v>
      </c>
    </row>
    <row r="15" spans="2:12" ht="19.899999999999999" customHeight="1" x14ac:dyDescent="0.25">
      <c r="B15" s="35">
        <v>11</v>
      </c>
      <c r="C15" s="38" t="s">
        <v>57</v>
      </c>
      <c r="D15" s="35" t="s">
        <v>21</v>
      </c>
      <c r="E15" s="35">
        <v>112</v>
      </c>
      <c r="F15" s="34"/>
      <c r="G15" s="34">
        <f t="shared" si="0"/>
        <v>0</v>
      </c>
    </row>
    <row r="16" spans="2:12" ht="19.899999999999999" customHeight="1" x14ac:dyDescent="0.25">
      <c r="B16" s="35">
        <v>12</v>
      </c>
      <c r="C16" s="38" t="s">
        <v>56</v>
      </c>
      <c r="D16" s="35" t="s">
        <v>21</v>
      </c>
      <c r="E16" s="35">
        <v>80</v>
      </c>
      <c r="F16" s="34"/>
      <c r="G16" s="34">
        <f t="shared" si="0"/>
        <v>0</v>
      </c>
    </row>
    <row r="17" spans="2:7" ht="19.899999999999999" customHeight="1" x14ac:dyDescent="0.25">
      <c r="B17" s="35">
        <v>13</v>
      </c>
      <c r="C17" s="38" t="s">
        <v>55</v>
      </c>
      <c r="D17" s="35" t="s">
        <v>21</v>
      </c>
      <c r="E17" s="35">
        <v>128</v>
      </c>
      <c r="F17" s="34"/>
      <c r="G17" s="34">
        <f t="shared" si="0"/>
        <v>0</v>
      </c>
    </row>
    <row r="18" spans="2:7" ht="19.899999999999999" customHeight="1" x14ac:dyDescent="0.25">
      <c r="B18" s="35">
        <v>14</v>
      </c>
      <c r="C18" s="36" t="s">
        <v>54</v>
      </c>
      <c r="D18" s="35" t="s">
        <v>30</v>
      </c>
      <c r="E18" s="35">
        <v>80</v>
      </c>
      <c r="F18" s="34"/>
      <c r="G18" s="34">
        <f t="shared" si="0"/>
        <v>0</v>
      </c>
    </row>
    <row r="19" spans="2:7" ht="19.899999999999999" customHeight="1" x14ac:dyDescent="0.25">
      <c r="B19" s="35">
        <v>15</v>
      </c>
      <c r="C19" s="36" t="s">
        <v>53</v>
      </c>
      <c r="D19" s="35" t="s">
        <v>30</v>
      </c>
      <c r="E19" s="35">
        <v>80</v>
      </c>
      <c r="F19" s="34"/>
      <c r="G19" s="34">
        <f t="shared" si="0"/>
        <v>0</v>
      </c>
    </row>
    <row r="20" spans="2:7" ht="19.899999999999999" customHeight="1" x14ac:dyDescent="0.25">
      <c r="B20" s="35">
        <v>16</v>
      </c>
      <c r="C20" s="36" t="s">
        <v>52</v>
      </c>
      <c r="D20" s="35" t="s">
        <v>30</v>
      </c>
      <c r="E20" s="35">
        <v>80</v>
      </c>
      <c r="F20" s="34"/>
      <c r="G20" s="34">
        <f t="shared" si="0"/>
        <v>0</v>
      </c>
    </row>
    <row r="21" spans="2:7" ht="19.899999999999999" customHeight="1" x14ac:dyDescent="0.25">
      <c r="B21" s="35">
        <v>17</v>
      </c>
      <c r="C21" s="36" t="s">
        <v>51</v>
      </c>
      <c r="D21" s="35" t="s">
        <v>30</v>
      </c>
      <c r="E21" s="35">
        <v>80</v>
      </c>
      <c r="F21" s="34"/>
      <c r="G21" s="34">
        <f t="shared" si="0"/>
        <v>0</v>
      </c>
    </row>
    <row r="22" spans="2:7" ht="19.899999999999999" customHeight="1" x14ac:dyDescent="0.25">
      <c r="B22" s="35">
        <v>18</v>
      </c>
      <c r="C22" s="36" t="s">
        <v>50</v>
      </c>
      <c r="D22" s="35" t="s">
        <v>30</v>
      </c>
      <c r="E22" s="35">
        <v>80</v>
      </c>
      <c r="F22" s="34"/>
      <c r="G22" s="34">
        <f t="shared" si="0"/>
        <v>0</v>
      </c>
    </row>
    <row r="23" spans="2:7" ht="19.899999999999999" customHeight="1" x14ac:dyDescent="0.25">
      <c r="B23" s="35">
        <v>19</v>
      </c>
      <c r="C23" s="36" t="s">
        <v>49</v>
      </c>
      <c r="D23" s="35" t="s">
        <v>30</v>
      </c>
      <c r="E23" s="35">
        <v>80</v>
      </c>
      <c r="F23" s="34"/>
      <c r="G23" s="34">
        <f t="shared" si="0"/>
        <v>0</v>
      </c>
    </row>
    <row r="24" spans="2:7" ht="19.899999999999999" customHeight="1" x14ac:dyDescent="0.25">
      <c r="B24" s="35">
        <v>20</v>
      </c>
      <c r="C24" s="37" t="s">
        <v>48</v>
      </c>
      <c r="D24" s="35" t="s">
        <v>30</v>
      </c>
      <c r="E24" s="35">
        <v>1600</v>
      </c>
      <c r="F24" s="34"/>
      <c r="G24" s="34">
        <f t="shared" si="0"/>
        <v>0</v>
      </c>
    </row>
    <row r="25" spans="2:7" ht="19.899999999999999" customHeight="1" x14ac:dyDescent="0.25">
      <c r="B25" s="35">
        <v>21</v>
      </c>
      <c r="C25" s="37" t="s">
        <v>47</v>
      </c>
      <c r="D25" s="35" t="s">
        <v>30</v>
      </c>
      <c r="E25" s="35">
        <v>1600</v>
      </c>
      <c r="F25" s="34"/>
      <c r="G25" s="34">
        <f t="shared" si="0"/>
        <v>0</v>
      </c>
    </row>
    <row r="26" spans="2:7" ht="19.899999999999999" customHeight="1" x14ac:dyDescent="0.25">
      <c r="B26" s="35">
        <v>22</v>
      </c>
      <c r="C26" s="36" t="s">
        <v>46</v>
      </c>
      <c r="D26" s="35" t="s">
        <v>30</v>
      </c>
      <c r="E26" s="35">
        <v>80</v>
      </c>
      <c r="F26" s="34"/>
      <c r="G26" s="34">
        <f t="shared" si="0"/>
        <v>0</v>
      </c>
    </row>
    <row r="27" spans="2:7" ht="19.899999999999999" customHeight="1" x14ac:dyDescent="0.25">
      <c r="B27" s="35">
        <v>23</v>
      </c>
      <c r="C27" s="36" t="s">
        <v>45</v>
      </c>
      <c r="D27" s="35" t="s">
        <v>30</v>
      </c>
      <c r="E27" s="35">
        <v>80</v>
      </c>
      <c r="F27" s="34"/>
      <c r="G27" s="34">
        <f t="shared" si="0"/>
        <v>0</v>
      </c>
    </row>
    <row r="28" spans="2:7" ht="19.899999999999999" customHeight="1" x14ac:dyDescent="0.25">
      <c r="B28" s="35">
        <v>24</v>
      </c>
      <c r="C28" s="36" t="s">
        <v>44</v>
      </c>
      <c r="D28" s="35" t="s">
        <v>30</v>
      </c>
      <c r="E28" s="35">
        <v>80</v>
      </c>
      <c r="F28" s="34"/>
      <c r="G28" s="34">
        <f t="shared" si="0"/>
        <v>0</v>
      </c>
    </row>
    <row r="29" spans="2:7" ht="19.899999999999999" customHeight="1" x14ac:dyDescent="0.25">
      <c r="B29" s="35">
        <v>25</v>
      </c>
      <c r="C29" s="36" t="s">
        <v>43</v>
      </c>
      <c r="D29" s="35" t="s">
        <v>30</v>
      </c>
      <c r="E29" s="35">
        <v>80</v>
      </c>
      <c r="F29" s="34"/>
      <c r="G29" s="34">
        <f t="shared" si="0"/>
        <v>0</v>
      </c>
    </row>
    <row r="30" spans="2:7" ht="19.899999999999999" customHeight="1" x14ac:dyDescent="0.25">
      <c r="B30" s="35">
        <v>26</v>
      </c>
      <c r="C30" s="36" t="s">
        <v>42</v>
      </c>
      <c r="D30" s="35" t="s">
        <v>39</v>
      </c>
      <c r="E30" s="35">
        <v>80</v>
      </c>
      <c r="F30" s="34"/>
      <c r="G30" s="34">
        <f t="shared" si="0"/>
        <v>0</v>
      </c>
    </row>
    <row r="31" spans="2:7" ht="19.899999999999999" customHeight="1" x14ac:dyDescent="0.25">
      <c r="B31" s="35">
        <v>27</v>
      </c>
      <c r="C31" s="36" t="s">
        <v>41</v>
      </c>
      <c r="D31" s="35" t="s">
        <v>39</v>
      </c>
      <c r="E31" s="35">
        <v>80</v>
      </c>
      <c r="F31" s="34"/>
      <c r="G31" s="34">
        <f t="shared" si="0"/>
        <v>0</v>
      </c>
    </row>
    <row r="32" spans="2:7" ht="19.899999999999999" customHeight="1" x14ac:dyDescent="0.25">
      <c r="B32" s="35">
        <v>28</v>
      </c>
      <c r="C32" s="36" t="s">
        <v>40</v>
      </c>
      <c r="D32" s="35" t="s">
        <v>39</v>
      </c>
      <c r="E32" s="35">
        <v>80</v>
      </c>
      <c r="F32" s="34"/>
      <c r="G32" s="34">
        <f t="shared" si="0"/>
        <v>0</v>
      </c>
    </row>
    <row r="33" spans="2:7" ht="19.899999999999999" customHeight="1" x14ac:dyDescent="0.25">
      <c r="B33" s="35">
        <v>29</v>
      </c>
      <c r="C33" s="36" t="s">
        <v>38</v>
      </c>
      <c r="D33" s="35" t="s">
        <v>37</v>
      </c>
      <c r="E33" s="35">
        <v>160</v>
      </c>
      <c r="F33" s="34"/>
      <c r="G33" s="34">
        <f t="shared" si="0"/>
        <v>0</v>
      </c>
    </row>
    <row r="34" spans="2:7" ht="19.899999999999999" customHeight="1" x14ac:dyDescent="0.25">
      <c r="B34" s="35">
        <v>30</v>
      </c>
      <c r="C34" s="36" t="s">
        <v>36</v>
      </c>
      <c r="D34" s="35" t="s">
        <v>21</v>
      </c>
      <c r="E34" s="35">
        <v>40</v>
      </c>
      <c r="F34" s="34"/>
      <c r="G34" s="34">
        <f t="shared" si="0"/>
        <v>0</v>
      </c>
    </row>
    <row r="35" spans="2:7" ht="19.899999999999999" customHeight="1" x14ac:dyDescent="0.25">
      <c r="B35" s="35">
        <v>31</v>
      </c>
      <c r="C35" s="36" t="s">
        <v>35</v>
      </c>
      <c r="D35" s="35" t="s">
        <v>30</v>
      </c>
      <c r="E35" s="35">
        <v>800</v>
      </c>
      <c r="F35" s="34"/>
      <c r="G35" s="34">
        <f t="shared" si="0"/>
        <v>0</v>
      </c>
    </row>
    <row r="36" spans="2:7" ht="30" x14ac:dyDescent="0.25">
      <c r="F36" s="33" t="s">
        <v>33</v>
      </c>
      <c r="G36" s="51">
        <f>SUM(G5:G35)</f>
        <v>0</v>
      </c>
    </row>
  </sheetData>
  <mergeCells count="1">
    <mergeCell ref="B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6"/>
  <sheetViews>
    <sheetView workbookViewId="0">
      <selection activeCell="I12" sqref="I12"/>
    </sheetView>
  </sheetViews>
  <sheetFormatPr defaultColWidth="11.5703125" defaultRowHeight="15" x14ac:dyDescent="0.25"/>
  <cols>
    <col min="2" max="2" width="4.85546875" customWidth="1"/>
    <col min="3" max="3" width="35.7109375" customWidth="1"/>
    <col min="4" max="4" width="14" customWidth="1"/>
    <col min="5" max="5" width="11.5703125" style="9"/>
    <col min="7" max="7" width="15.140625" customWidth="1"/>
  </cols>
  <sheetData>
    <row r="2" spans="2:11" ht="42.6" customHeight="1" x14ac:dyDescent="0.25">
      <c r="B2" s="71" t="s">
        <v>34</v>
      </c>
      <c r="C2" s="71"/>
      <c r="D2" s="71"/>
      <c r="E2" s="71"/>
      <c r="F2" s="71"/>
      <c r="G2" s="71"/>
    </row>
    <row r="3" spans="2:11" s="2" customFormat="1" ht="18.75" x14ac:dyDescent="0.3">
      <c r="B3" s="19"/>
      <c r="C3" s="20"/>
      <c r="D3" s="20"/>
      <c r="E3" s="4"/>
      <c r="F3" s="29" t="s">
        <v>31</v>
      </c>
      <c r="G3" s="30"/>
      <c r="H3"/>
      <c r="I3"/>
      <c r="J3"/>
      <c r="K3"/>
    </row>
    <row r="4" spans="2:11" ht="28.15" customHeight="1" x14ac:dyDescent="0.25">
      <c r="B4" s="7" t="s">
        <v>13</v>
      </c>
      <c r="C4" s="7" t="s">
        <v>14</v>
      </c>
      <c r="D4" s="7" t="s">
        <v>15</v>
      </c>
      <c r="E4" s="28" t="s">
        <v>16</v>
      </c>
      <c r="F4" s="6" t="s">
        <v>17</v>
      </c>
      <c r="G4" s="6" t="s">
        <v>32</v>
      </c>
    </row>
    <row r="5" spans="2:11" ht="14.25" customHeight="1" x14ac:dyDescent="0.25">
      <c r="B5" s="72" t="s">
        <v>26</v>
      </c>
      <c r="C5" s="73"/>
      <c r="D5" s="73"/>
      <c r="E5" s="73"/>
      <c r="F5" s="73"/>
      <c r="G5" s="74"/>
    </row>
    <row r="6" spans="2:11" x14ac:dyDescent="0.25">
      <c r="B6" s="8">
        <v>1</v>
      </c>
      <c r="C6" s="21" t="s">
        <v>3</v>
      </c>
      <c r="D6" s="10" t="s">
        <v>29</v>
      </c>
      <c r="E6" s="10">
        <v>8</v>
      </c>
      <c r="F6" s="23"/>
      <c r="G6" s="24">
        <f>SUM(E6*F6)</f>
        <v>0</v>
      </c>
    </row>
    <row r="7" spans="2:11" x14ac:dyDescent="0.25">
      <c r="B7" s="1">
        <v>2</v>
      </c>
      <c r="C7" s="22" t="s">
        <v>4</v>
      </c>
      <c r="D7" s="3" t="s">
        <v>28</v>
      </c>
      <c r="E7" s="3">
        <v>8</v>
      </c>
      <c r="F7" s="25"/>
      <c r="G7" s="24">
        <f t="shared" ref="G7:G14" si="0">SUM(E7*F7)</f>
        <v>0</v>
      </c>
    </row>
    <row r="8" spans="2:11" x14ac:dyDescent="0.25">
      <c r="B8" s="1">
        <v>3</v>
      </c>
      <c r="C8" s="22" t="s">
        <v>6</v>
      </c>
      <c r="D8" s="3" t="s">
        <v>28</v>
      </c>
      <c r="E8" s="3">
        <v>8</v>
      </c>
      <c r="F8" s="25"/>
      <c r="G8" s="24">
        <f t="shared" si="0"/>
        <v>0</v>
      </c>
    </row>
    <row r="9" spans="2:11" x14ac:dyDescent="0.25">
      <c r="B9" s="1">
        <v>4</v>
      </c>
      <c r="C9" s="22" t="s">
        <v>5</v>
      </c>
      <c r="D9" s="3" t="s">
        <v>28</v>
      </c>
      <c r="E9" s="3">
        <v>8</v>
      </c>
      <c r="F9" s="25"/>
      <c r="G9" s="24">
        <f t="shared" si="0"/>
        <v>0</v>
      </c>
    </row>
    <row r="10" spans="2:11" x14ac:dyDescent="0.25">
      <c r="B10" s="1">
        <v>5</v>
      </c>
      <c r="C10" s="22" t="s">
        <v>19</v>
      </c>
      <c r="D10" s="3" t="s">
        <v>28</v>
      </c>
      <c r="E10" s="3">
        <v>8</v>
      </c>
      <c r="F10" s="25"/>
      <c r="G10" s="24">
        <f t="shared" si="0"/>
        <v>0</v>
      </c>
    </row>
    <row r="11" spans="2:11" x14ac:dyDescent="0.25">
      <c r="B11" s="1">
        <v>6</v>
      </c>
      <c r="C11" s="22" t="s">
        <v>0</v>
      </c>
      <c r="D11" s="3" t="s">
        <v>28</v>
      </c>
      <c r="E11" s="3">
        <v>8</v>
      </c>
      <c r="F11" s="25"/>
      <c r="G11" s="24">
        <f t="shared" si="0"/>
        <v>0</v>
      </c>
    </row>
    <row r="12" spans="2:11" x14ac:dyDescent="0.25">
      <c r="B12" s="1">
        <v>7</v>
      </c>
      <c r="C12" s="22" t="s">
        <v>1</v>
      </c>
      <c r="D12" s="3" t="s">
        <v>28</v>
      </c>
      <c r="E12" s="3">
        <v>8</v>
      </c>
      <c r="F12" s="25"/>
      <c r="G12" s="24">
        <f t="shared" si="0"/>
        <v>0</v>
      </c>
    </row>
    <row r="13" spans="2:11" x14ac:dyDescent="0.25">
      <c r="B13" s="1">
        <v>8</v>
      </c>
      <c r="C13" s="22" t="s">
        <v>2</v>
      </c>
      <c r="D13" s="3" t="s">
        <v>28</v>
      </c>
      <c r="E13" s="3">
        <v>8</v>
      </c>
      <c r="F13" s="25"/>
      <c r="G13" s="24">
        <f t="shared" si="0"/>
        <v>0</v>
      </c>
    </row>
    <row r="14" spans="2:11" x14ac:dyDescent="0.25">
      <c r="B14" s="1">
        <v>9</v>
      </c>
      <c r="C14" s="22" t="s">
        <v>20</v>
      </c>
      <c r="D14" s="3" t="s">
        <v>28</v>
      </c>
      <c r="E14" s="3">
        <v>8</v>
      </c>
      <c r="F14" s="25"/>
      <c r="G14" s="24">
        <f t="shared" si="0"/>
        <v>0</v>
      </c>
    </row>
    <row r="15" spans="2:11" ht="12.75" customHeight="1" x14ac:dyDescent="0.25">
      <c r="B15" s="69" t="s">
        <v>27</v>
      </c>
      <c r="C15" s="70"/>
      <c r="D15" s="70"/>
      <c r="E15" s="70"/>
      <c r="F15" s="70"/>
      <c r="G15" s="12"/>
    </row>
    <row r="16" spans="2:11" x14ac:dyDescent="0.25">
      <c r="B16" s="1">
        <v>10</v>
      </c>
      <c r="C16" s="22" t="s">
        <v>10</v>
      </c>
      <c r="D16" s="3" t="s">
        <v>21</v>
      </c>
      <c r="E16" s="11">
        <v>80</v>
      </c>
      <c r="F16" s="26"/>
      <c r="G16" s="24">
        <f t="shared" ref="G16:G24" si="1">SUM(E16*F16)</f>
        <v>0</v>
      </c>
    </row>
    <row r="17" spans="2:8" x14ac:dyDescent="0.25">
      <c r="B17" s="1">
        <v>11</v>
      </c>
      <c r="C17" s="22" t="s">
        <v>18</v>
      </c>
      <c r="D17" s="3" t="s">
        <v>21</v>
      </c>
      <c r="E17" s="11">
        <v>80</v>
      </c>
      <c r="F17" s="26"/>
      <c r="G17" s="24">
        <f t="shared" si="1"/>
        <v>0</v>
      </c>
    </row>
    <row r="18" spans="2:8" x14ac:dyDescent="0.25">
      <c r="B18" s="1">
        <v>12</v>
      </c>
      <c r="C18" s="22" t="s">
        <v>11</v>
      </c>
      <c r="D18" s="3" t="s">
        <v>21</v>
      </c>
      <c r="E18" s="11">
        <v>80</v>
      </c>
      <c r="F18" s="26"/>
      <c r="G18" s="24">
        <f t="shared" si="1"/>
        <v>0</v>
      </c>
    </row>
    <row r="19" spans="2:8" x14ac:dyDescent="0.25">
      <c r="B19" s="1">
        <v>13</v>
      </c>
      <c r="C19" s="22" t="s">
        <v>25</v>
      </c>
      <c r="D19" s="3" t="s">
        <v>22</v>
      </c>
      <c r="E19" s="11">
        <v>24</v>
      </c>
      <c r="F19" s="26"/>
      <c r="G19" s="24">
        <f t="shared" si="1"/>
        <v>0</v>
      </c>
    </row>
    <row r="20" spans="2:8" x14ac:dyDescent="0.25">
      <c r="B20" s="1">
        <v>14</v>
      </c>
      <c r="C20" s="22" t="s">
        <v>24</v>
      </c>
      <c r="D20" s="3" t="s">
        <v>23</v>
      </c>
      <c r="E20" s="11">
        <v>8</v>
      </c>
      <c r="F20" s="26"/>
      <c r="G20" s="24">
        <f t="shared" si="1"/>
        <v>0</v>
      </c>
    </row>
    <row r="21" spans="2:8" x14ac:dyDescent="0.25">
      <c r="B21" s="1">
        <v>15</v>
      </c>
      <c r="C21" s="22" t="s">
        <v>8</v>
      </c>
      <c r="D21" s="3" t="s">
        <v>23</v>
      </c>
      <c r="E21" s="11">
        <v>8</v>
      </c>
      <c r="F21" s="26"/>
      <c r="G21" s="24">
        <f t="shared" si="1"/>
        <v>0</v>
      </c>
    </row>
    <row r="22" spans="2:8" x14ac:dyDescent="0.25">
      <c r="B22" s="1">
        <v>16</v>
      </c>
      <c r="C22" s="22" t="s">
        <v>7</v>
      </c>
      <c r="D22" s="3" t="s">
        <v>21</v>
      </c>
      <c r="E22" s="11">
        <v>16</v>
      </c>
      <c r="F22" s="26"/>
      <c r="G22" s="24">
        <f t="shared" si="1"/>
        <v>0</v>
      </c>
    </row>
    <row r="23" spans="2:8" x14ac:dyDescent="0.25">
      <c r="B23" s="1">
        <v>17</v>
      </c>
      <c r="C23" s="22" t="s">
        <v>12</v>
      </c>
      <c r="D23" s="3" t="s">
        <v>21</v>
      </c>
      <c r="E23" s="15">
        <v>80</v>
      </c>
      <c r="F23" s="27"/>
      <c r="G23" s="24">
        <f t="shared" si="1"/>
        <v>0</v>
      </c>
    </row>
    <row r="24" spans="2:8" x14ac:dyDescent="0.25">
      <c r="B24" s="1">
        <v>18</v>
      </c>
      <c r="C24" s="22" t="s">
        <v>9</v>
      </c>
      <c r="D24" s="11" t="s">
        <v>30</v>
      </c>
      <c r="E24" s="3">
        <v>24</v>
      </c>
      <c r="F24" s="26"/>
      <c r="G24" s="24">
        <f t="shared" si="1"/>
        <v>0</v>
      </c>
    </row>
    <row r="25" spans="2:8" x14ac:dyDescent="0.25">
      <c r="B25" s="13"/>
      <c r="C25" s="14"/>
      <c r="D25" s="5"/>
      <c r="E25" s="13"/>
      <c r="F25" s="16"/>
      <c r="G25" s="17"/>
      <c r="H25" s="18"/>
    </row>
    <row r="26" spans="2:8" ht="30" x14ac:dyDescent="0.25">
      <c r="F26" s="52" t="s">
        <v>33</v>
      </c>
      <c r="G26" s="53">
        <f>SUM(G6:G24)</f>
        <v>0</v>
      </c>
    </row>
  </sheetData>
  <sortState ref="C16:F24">
    <sortCondition ref="C16:C24"/>
  </sortState>
  <mergeCells count="3">
    <mergeCell ref="B15:F15"/>
    <mergeCell ref="B2:G2"/>
    <mergeCell ref="B5:G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78"/>
  <sheetViews>
    <sheetView workbookViewId="0">
      <selection activeCell="D3" sqref="D3"/>
    </sheetView>
  </sheetViews>
  <sheetFormatPr defaultColWidth="9" defaultRowHeight="15" x14ac:dyDescent="0.25"/>
  <cols>
    <col min="1" max="1" width="3.5703125" customWidth="1"/>
    <col min="2" max="2" width="3.85546875" style="31" customWidth="1"/>
    <col min="3" max="3" width="36.42578125" style="32" customWidth="1"/>
    <col min="4" max="4" width="18.42578125" style="31" customWidth="1"/>
    <col min="5" max="5" width="21" style="31" customWidth="1"/>
    <col min="6" max="6" width="9.42578125" style="31" customWidth="1"/>
    <col min="7" max="7" width="13.5703125" style="31" customWidth="1"/>
    <col min="8" max="8" width="9.7109375" customWidth="1"/>
    <col min="12" max="12" width="16.42578125" customWidth="1"/>
  </cols>
  <sheetData>
    <row r="2" spans="1:10" ht="42.6" customHeight="1" x14ac:dyDescent="0.25">
      <c r="B2" s="68" t="s">
        <v>156</v>
      </c>
      <c r="C2" s="68"/>
      <c r="D2" s="68"/>
      <c r="E2" s="68"/>
      <c r="F2" s="68"/>
      <c r="G2" s="68"/>
    </row>
    <row r="3" spans="1:10" s="2" customFormat="1" ht="18.75" x14ac:dyDescent="0.25">
      <c r="B3" s="54"/>
      <c r="C3" s="55"/>
      <c r="D3" s="56"/>
      <c r="E3" s="56"/>
      <c r="F3" s="54" t="s">
        <v>31</v>
      </c>
      <c r="G3" s="57"/>
      <c r="H3"/>
      <c r="I3"/>
      <c r="J3"/>
    </row>
    <row r="4" spans="1:10" ht="28.15" customHeight="1" x14ac:dyDescent="0.25">
      <c r="B4" s="41" t="s">
        <v>13</v>
      </c>
      <c r="C4" s="41" t="s">
        <v>14</v>
      </c>
      <c r="D4" s="41" t="s">
        <v>15</v>
      </c>
      <c r="E4" s="40" t="s">
        <v>16</v>
      </c>
      <c r="F4" s="39" t="s">
        <v>17</v>
      </c>
      <c r="G4" s="39" t="s">
        <v>71</v>
      </c>
      <c r="H4" s="48"/>
    </row>
    <row r="5" spans="1:10" ht="28.15" customHeight="1" x14ac:dyDescent="0.25">
      <c r="B5" s="35">
        <v>1</v>
      </c>
      <c r="C5" s="36" t="s">
        <v>157</v>
      </c>
      <c r="D5" s="35" t="s">
        <v>79</v>
      </c>
      <c r="E5" s="58">
        <v>5000</v>
      </c>
      <c r="F5" s="34"/>
      <c r="G5" s="34">
        <f>SUM(E5*F5)</f>
        <v>0</v>
      </c>
      <c r="H5" s="48"/>
    </row>
    <row r="6" spans="1:10" x14ac:dyDescent="0.25">
      <c r="B6" s="35">
        <v>2</v>
      </c>
      <c r="C6" s="36" t="s">
        <v>158</v>
      </c>
      <c r="D6" s="35" t="s">
        <v>79</v>
      </c>
      <c r="E6" s="59">
        <v>15000</v>
      </c>
      <c r="F6" s="34"/>
      <c r="G6" s="34">
        <f t="shared" ref="G6:G15" si="0">SUM(E6*F6)</f>
        <v>0</v>
      </c>
      <c r="H6" s="48"/>
    </row>
    <row r="7" spans="1:10" x14ac:dyDescent="0.25">
      <c r="B7" s="35">
        <v>3</v>
      </c>
      <c r="C7" s="36" t="s">
        <v>149</v>
      </c>
      <c r="D7" s="35" t="s">
        <v>79</v>
      </c>
      <c r="E7" s="59">
        <v>15000</v>
      </c>
      <c r="F7" s="34"/>
      <c r="G7" s="34">
        <f t="shared" si="0"/>
        <v>0</v>
      </c>
      <c r="H7" s="48"/>
    </row>
    <row r="8" spans="1:10" x14ac:dyDescent="0.25">
      <c r="B8" s="35">
        <v>4</v>
      </c>
      <c r="C8" s="36" t="s">
        <v>159</v>
      </c>
      <c r="D8" s="35" t="s">
        <v>79</v>
      </c>
      <c r="E8" s="59">
        <v>7000</v>
      </c>
      <c r="F8" s="34"/>
      <c r="G8" s="34">
        <f t="shared" si="0"/>
        <v>0</v>
      </c>
      <c r="H8" s="48"/>
    </row>
    <row r="9" spans="1:10" x14ac:dyDescent="0.25">
      <c r="B9" s="35">
        <v>5</v>
      </c>
      <c r="C9" s="36" t="s">
        <v>160</v>
      </c>
      <c r="D9" s="35" t="s">
        <v>79</v>
      </c>
      <c r="E9" s="59">
        <v>5000</v>
      </c>
      <c r="F9" s="34"/>
      <c r="G9" s="34">
        <f t="shared" si="0"/>
        <v>0</v>
      </c>
      <c r="H9" s="48"/>
    </row>
    <row r="10" spans="1:10" x14ac:dyDescent="0.25">
      <c r="A10" s="18"/>
      <c r="B10" s="35">
        <v>6</v>
      </c>
      <c r="C10" s="36" t="s">
        <v>161</v>
      </c>
      <c r="D10" s="35" t="s">
        <v>94</v>
      </c>
      <c r="E10" s="59">
        <v>4000</v>
      </c>
      <c r="F10" s="34"/>
      <c r="G10" s="34">
        <f t="shared" si="0"/>
        <v>0</v>
      </c>
      <c r="H10" s="60"/>
    </row>
    <row r="11" spans="1:10" x14ac:dyDescent="0.25">
      <c r="B11" s="35">
        <v>7</v>
      </c>
      <c r="C11" s="36" t="s">
        <v>162</v>
      </c>
      <c r="D11" s="35" t="s">
        <v>94</v>
      </c>
      <c r="E11" s="59">
        <v>2000</v>
      </c>
      <c r="F11" s="34"/>
      <c r="G11" s="34">
        <f t="shared" si="0"/>
        <v>0</v>
      </c>
    </row>
    <row r="12" spans="1:10" x14ac:dyDescent="0.25">
      <c r="B12" s="35">
        <v>8</v>
      </c>
      <c r="C12" s="36" t="s">
        <v>163</v>
      </c>
      <c r="D12" s="35" t="s">
        <v>94</v>
      </c>
      <c r="E12" s="59">
        <v>5000</v>
      </c>
      <c r="F12" s="34"/>
      <c r="G12" s="34">
        <f t="shared" si="0"/>
        <v>0</v>
      </c>
    </row>
    <row r="13" spans="1:10" x14ac:dyDescent="0.25">
      <c r="B13" s="35">
        <v>9</v>
      </c>
      <c r="C13" s="36" t="s">
        <v>164</v>
      </c>
      <c r="D13" s="35" t="s">
        <v>94</v>
      </c>
      <c r="E13" s="59">
        <v>2500</v>
      </c>
      <c r="F13" s="34"/>
      <c r="G13" s="34">
        <f t="shared" si="0"/>
        <v>0</v>
      </c>
    </row>
    <row r="14" spans="1:10" x14ac:dyDescent="0.25">
      <c r="B14" s="35">
        <v>10</v>
      </c>
      <c r="C14" s="36" t="s">
        <v>165</v>
      </c>
      <c r="D14" s="35" t="s">
        <v>94</v>
      </c>
      <c r="E14" s="59">
        <v>2500</v>
      </c>
      <c r="F14" s="34"/>
      <c r="G14" s="34">
        <f t="shared" si="0"/>
        <v>0</v>
      </c>
    </row>
    <row r="15" spans="1:10" x14ac:dyDescent="0.25">
      <c r="B15" s="35">
        <v>11</v>
      </c>
      <c r="C15" s="36" t="s">
        <v>166</v>
      </c>
      <c r="D15" s="35" t="s">
        <v>37</v>
      </c>
      <c r="E15" s="59">
        <v>5000</v>
      </c>
      <c r="F15" s="34"/>
      <c r="G15" s="34">
        <f t="shared" si="0"/>
        <v>0</v>
      </c>
    </row>
    <row r="16" spans="1:10" x14ac:dyDescent="0.25">
      <c r="G16" s="67">
        <f>SUM(G5:G15)</f>
        <v>0</v>
      </c>
    </row>
    <row r="17" spans="2:7" x14ac:dyDescent="0.25">
      <c r="B17" s="5"/>
      <c r="C17" s="14"/>
      <c r="D17" s="5"/>
      <c r="E17" s="61"/>
      <c r="F17" s="62"/>
      <c r="G17" s="62"/>
    </row>
    <row r="18" spans="2:7" x14ac:dyDescent="0.25">
      <c r="B18" s="5"/>
      <c r="C18" s="14"/>
      <c r="D18" s="5"/>
      <c r="E18" s="61"/>
      <c r="F18" s="62"/>
    </row>
    <row r="19" spans="2:7" x14ac:dyDescent="0.25">
      <c r="B19" s="5"/>
      <c r="C19" s="14"/>
      <c r="D19" s="5"/>
      <c r="E19" s="61"/>
      <c r="F19" s="62"/>
      <c r="G19" s="62"/>
    </row>
    <row r="20" spans="2:7" x14ac:dyDescent="0.25">
      <c r="B20" s="5"/>
      <c r="C20" s="14"/>
      <c r="D20" s="5"/>
      <c r="E20" s="61"/>
      <c r="F20" s="62"/>
      <c r="G20" s="62"/>
    </row>
    <row r="21" spans="2:7" x14ac:dyDescent="0.25">
      <c r="B21" s="5"/>
      <c r="C21" s="14"/>
      <c r="D21" s="5"/>
      <c r="E21" s="61"/>
      <c r="F21" s="62"/>
      <c r="G21" s="62"/>
    </row>
    <row r="22" spans="2:7" x14ac:dyDescent="0.25">
      <c r="B22" s="5"/>
      <c r="C22" s="14"/>
      <c r="D22" s="5"/>
      <c r="E22" s="61"/>
      <c r="F22" s="62"/>
      <c r="G22" s="62"/>
    </row>
    <row r="23" spans="2:7" x14ac:dyDescent="0.25">
      <c r="B23" s="5"/>
      <c r="C23" s="14"/>
      <c r="D23" s="5"/>
      <c r="E23" s="61"/>
      <c r="F23" s="62"/>
      <c r="G23" s="62"/>
    </row>
    <row r="24" spans="2:7" x14ac:dyDescent="0.25">
      <c r="B24" s="5"/>
      <c r="C24" s="14"/>
      <c r="D24" s="5"/>
      <c r="E24" s="61"/>
      <c r="F24" s="62"/>
      <c r="G24" s="62"/>
    </row>
    <row r="25" spans="2:7" x14ac:dyDescent="0.25">
      <c r="B25" s="5"/>
      <c r="C25" s="14"/>
      <c r="D25" s="5"/>
      <c r="E25" s="61"/>
      <c r="F25" s="62"/>
      <c r="G25" s="62"/>
    </row>
    <row r="26" spans="2:7" x14ac:dyDescent="0.25">
      <c r="B26" s="5"/>
      <c r="C26" s="14"/>
      <c r="D26" s="5"/>
      <c r="E26" s="61"/>
      <c r="F26" s="62"/>
      <c r="G26" s="62"/>
    </row>
    <row r="27" spans="2:7" x14ac:dyDescent="0.25">
      <c r="B27" s="5"/>
      <c r="C27" s="14"/>
      <c r="D27" s="5"/>
      <c r="E27" s="61"/>
      <c r="F27" s="62"/>
      <c r="G27" s="62"/>
    </row>
    <row r="28" spans="2:7" x14ac:dyDescent="0.25">
      <c r="B28" s="5"/>
      <c r="C28" s="14"/>
      <c r="D28" s="5"/>
      <c r="E28" s="61"/>
      <c r="F28" s="62"/>
      <c r="G28" s="62"/>
    </row>
    <row r="29" spans="2:7" x14ac:dyDescent="0.25">
      <c r="B29" s="5"/>
      <c r="C29" s="14"/>
      <c r="D29" s="5"/>
      <c r="E29" s="61"/>
      <c r="F29" s="62"/>
      <c r="G29" s="62"/>
    </row>
    <row r="30" spans="2:7" x14ac:dyDescent="0.25">
      <c r="B30" s="5"/>
      <c r="C30" s="14"/>
      <c r="D30" s="5"/>
      <c r="E30" s="61"/>
      <c r="F30" s="62"/>
      <c r="G30" s="62"/>
    </row>
    <row r="31" spans="2:7" x14ac:dyDescent="0.25">
      <c r="B31" s="5"/>
      <c r="C31" s="14"/>
      <c r="D31" s="5"/>
      <c r="E31" s="61"/>
      <c r="F31" s="62"/>
      <c r="G31" s="62"/>
    </row>
    <row r="32" spans="2:7" x14ac:dyDescent="0.25">
      <c r="B32" s="5"/>
      <c r="C32" s="14"/>
      <c r="D32" s="5"/>
      <c r="E32" s="61"/>
      <c r="F32" s="62"/>
      <c r="G32" s="62"/>
    </row>
    <row r="33" spans="2:7" x14ac:dyDescent="0.25">
      <c r="B33" s="5"/>
      <c r="C33" s="14"/>
      <c r="D33" s="5"/>
      <c r="E33" s="61"/>
      <c r="F33" s="62"/>
      <c r="G33" s="62"/>
    </row>
    <row r="34" spans="2:7" x14ac:dyDescent="0.25">
      <c r="B34" s="5"/>
      <c r="C34" s="14"/>
      <c r="D34" s="5"/>
      <c r="E34" s="61"/>
      <c r="F34" s="62"/>
      <c r="G34" s="62"/>
    </row>
    <row r="35" spans="2:7" x14ac:dyDescent="0.25">
      <c r="B35" s="5"/>
      <c r="C35" s="14"/>
      <c r="D35" s="5"/>
      <c r="E35" s="61"/>
      <c r="F35" s="62"/>
      <c r="G35" s="62"/>
    </row>
    <row r="36" spans="2:7" x14ac:dyDescent="0.25">
      <c r="B36" s="5"/>
      <c r="C36" s="14"/>
      <c r="D36" s="5"/>
      <c r="E36" s="61"/>
      <c r="F36" s="62"/>
      <c r="G36" s="62"/>
    </row>
    <row r="37" spans="2:7" x14ac:dyDescent="0.25">
      <c r="B37" s="5"/>
      <c r="C37" s="14"/>
      <c r="D37" s="5"/>
      <c r="E37" s="61"/>
      <c r="F37" s="62"/>
      <c r="G37" s="62"/>
    </row>
    <row r="38" spans="2:7" x14ac:dyDescent="0.25">
      <c r="B38" s="5"/>
      <c r="C38" s="14"/>
      <c r="D38" s="5"/>
      <c r="E38" s="61"/>
      <c r="F38" s="62"/>
      <c r="G38" s="62"/>
    </row>
    <row r="39" spans="2:7" x14ac:dyDescent="0.25">
      <c r="B39" s="5"/>
      <c r="C39" s="14"/>
      <c r="D39" s="5"/>
      <c r="E39" s="61"/>
      <c r="F39" s="62"/>
      <c r="G39" s="62"/>
    </row>
    <row r="40" spans="2:7" x14ac:dyDescent="0.25">
      <c r="B40" s="5"/>
      <c r="C40" s="14"/>
      <c r="D40" s="5"/>
      <c r="E40" s="61"/>
      <c r="F40" s="62"/>
      <c r="G40" s="62"/>
    </row>
    <row r="41" spans="2:7" x14ac:dyDescent="0.25">
      <c r="B41" s="5"/>
      <c r="C41" s="63"/>
      <c r="D41" s="5"/>
      <c r="E41" s="61"/>
      <c r="F41" s="62"/>
      <c r="G41" s="62"/>
    </row>
    <row r="42" spans="2:7" x14ac:dyDescent="0.25">
      <c r="B42" s="5"/>
      <c r="C42" s="14"/>
      <c r="D42" s="5"/>
      <c r="E42" s="61"/>
      <c r="F42" s="62"/>
      <c r="G42" s="62"/>
    </row>
    <row r="43" spans="2:7" x14ac:dyDescent="0.25">
      <c r="B43" s="5"/>
      <c r="C43" s="14"/>
      <c r="D43" s="5"/>
      <c r="E43" s="61"/>
      <c r="F43" s="62"/>
      <c r="G43" s="62"/>
    </row>
    <row r="44" spans="2:7" x14ac:dyDescent="0.25">
      <c r="B44" s="5"/>
      <c r="C44" s="14"/>
      <c r="D44" s="5"/>
      <c r="E44" s="61"/>
      <c r="F44" s="62"/>
      <c r="G44" s="62"/>
    </row>
    <row r="45" spans="2:7" x14ac:dyDescent="0.25">
      <c r="B45" s="5"/>
      <c r="C45" s="14"/>
      <c r="D45" s="5"/>
      <c r="E45" s="61"/>
      <c r="F45" s="62"/>
      <c r="G45" s="62"/>
    </row>
    <row r="46" spans="2:7" x14ac:dyDescent="0.25">
      <c r="B46" s="5"/>
      <c r="C46" s="14"/>
      <c r="D46" s="5"/>
      <c r="E46" s="61"/>
      <c r="F46" s="62"/>
      <c r="G46" s="62"/>
    </row>
    <row r="47" spans="2:7" x14ac:dyDescent="0.25">
      <c r="B47" s="5"/>
      <c r="C47" s="14"/>
      <c r="D47" s="5"/>
      <c r="E47" s="61"/>
      <c r="F47" s="62"/>
      <c r="G47" s="62"/>
    </row>
    <row r="48" spans="2:7" x14ac:dyDescent="0.25">
      <c r="B48" s="5"/>
      <c r="C48" s="14"/>
      <c r="D48" s="5"/>
      <c r="E48" s="61"/>
      <c r="F48" s="62"/>
      <c r="G48" s="62"/>
    </row>
    <row r="49" spans="2:7" x14ac:dyDescent="0.25">
      <c r="B49" s="5"/>
      <c r="C49" s="14"/>
      <c r="D49" s="5"/>
      <c r="E49" s="61"/>
      <c r="F49" s="62"/>
      <c r="G49" s="62"/>
    </row>
    <row r="50" spans="2:7" x14ac:dyDescent="0.25">
      <c r="B50" s="5"/>
      <c r="C50" s="14"/>
      <c r="D50" s="5"/>
      <c r="E50" s="61"/>
      <c r="F50" s="62"/>
      <c r="G50" s="62"/>
    </row>
    <row r="51" spans="2:7" x14ac:dyDescent="0.25">
      <c r="B51" s="5"/>
      <c r="C51" s="14"/>
      <c r="D51" s="5"/>
      <c r="E51" s="61"/>
      <c r="F51" s="62"/>
      <c r="G51" s="62"/>
    </row>
    <row r="52" spans="2:7" x14ac:dyDescent="0.25">
      <c r="B52" s="5"/>
      <c r="C52" s="14"/>
      <c r="D52" s="5"/>
      <c r="E52" s="61"/>
      <c r="F52" s="62"/>
      <c r="G52" s="62"/>
    </row>
    <row r="53" spans="2:7" x14ac:dyDescent="0.25">
      <c r="B53" s="5"/>
      <c r="C53" s="14"/>
      <c r="D53" s="5"/>
      <c r="E53" s="61"/>
      <c r="F53" s="62"/>
      <c r="G53" s="62"/>
    </row>
    <row r="54" spans="2:7" x14ac:dyDescent="0.25">
      <c r="B54" s="5"/>
      <c r="C54" s="14"/>
      <c r="D54" s="5"/>
      <c r="E54" s="61"/>
      <c r="F54" s="62"/>
      <c r="G54" s="62"/>
    </row>
    <row r="55" spans="2:7" x14ac:dyDescent="0.25">
      <c r="B55" s="5"/>
      <c r="C55" s="14"/>
      <c r="D55" s="5"/>
      <c r="E55" s="61"/>
      <c r="F55" s="62"/>
      <c r="G55" s="62"/>
    </row>
    <row r="56" spans="2:7" x14ac:dyDescent="0.25">
      <c r="B56" s="5"/>
      <c r="C56" s="14"/>
      <c r="D56" s="5"/>
      <c r="E56" s="61"/>
      <c r="F56" s="62"/>
      <c r="G56" s="62"/>
    </row>
    <row r="57" spans="2:7" x14ac:dyDescent="0.25">
      <c r="B57" s="5"/>
      <c r="C57" s="14"/>
      <c r="D57" s="5"/>
      <c r="E57" s="61"/>
      <c r="F57" s="62"/>
      <c r="G57" s="62"/>
    </row>
    <row r="58" spans="2:7" x14ac:dyDescent="0.25">
      <c r="B58" s="5"/>
      <c r="C58" s="64"/>
      <c r="D58" s="5"/>
      <c r="E58" s="61"/>
      <c r="F58" s="62"/>
      <c r="G58" s="62"/>
    </row>
    <row r="59" spans="2:7" x14ac:dyDescent="0.25">
      <c r="B59" s="5"/>
      <c r="C59" s="14"/>
      <c r="D59" s="5"/>
      <c r="E59" s="61"/>
      <c r="F59" s="62"/>
      <c r="G59" s="62"/>
    </row>
    <row r="60" spans="2:7" x14ac:dyDescent="0.25">
      <c r="B60" s="5"/>
      <c r="C60" s="14"/>
      <c r="D60" s="5"/>
      <c r="E60" s="61"/>
      <c r="F60" s="62"/>
      <c r="G60" s="62"/>
    </row>
    <row r="61" spans="2:7" x14ac:dyDescent="0.25">
      <c r="B61" s="5"/>
      <c r="C61" s="14"/>
      <c r="D61" s="5"/>
      <c r="E61" s="61"/>
      <c r="F61" s="62"/>
      <c r="G61" s="62"/>
    </row>
    <row r="62" spans="2:7" x14ac:dyDescent="0.25">
      <c r="B62" s="5"/>
      <c r="C62" s="14"/>
      <c r="D62" s="5"/>
      <c r="E62" s="5"/>
      <c r="F62" s="62"/>
      <c r="G62" s="62"/>
    </row>
    <row r="63" spans="2:7" x14ac:dyDescent="0.25">
      <c r="B63" s="5"/>
      <c r="C63" s="14"/>
      <c r="D63" s="5"/>
      <c r="E63" s="5"/>
      <c r="F63" s="62"/>
      <c r="G63" s="62"/>
    </row>
    <row r="64" spans="2:7" x14ac:dyDescent="0.25">
      <c r="B64" s="5"/>
      <c r="C64" s="14"/>
      <c r="D64" s="5"/>
      <c r="E64" s="5"/>
      <c r="F64" s="62"/>
      <c r="G64" s="62"/>
    </row>
    <row r="65" spans="2:7" x14ac:dyDescent="0.25">
      <c r="B65" s="5"/>
      <c r="C65" s="14"/>
      <c r="D65" s="5"/>
      <c r="E65" s="5"/>
      <c r="F65" s="62"/>
      <c r="G65" s="62"/>
    </row>
    <row r="66" spans="2:7" x14ac:dyDescent="0.25">
      <c r="B66" s="5"/>
      <c r="C66" s="14"/>
      <c r="D66" s="5"/>
      <c r="E66" s="5"/>
      <c r="F66" s="62"/>
      <c r="G66" s="62"/>
    </row>
    <row r="67" spans="2:7" x14ac:dyDescent="0.25">
      <c r="B67" s="5"/>
      <c r="C67" s="14"/>
      <c r="D67" s="5"/>
      <c r="E67" s="5"/>
      <c r="F67" s="62"/>
      <c r="G67" s="62"/>
    </row>
    <row r="68" spans="2:7" x14ac:dyDescent="0.25">
      <c r="B68" s="5"/>
      <c r="C68" s="14"/>
      <c r="D68" s="5"/>
      <c r="E68" s="5"/>
      <c r="F68" s="65"/>
      <c r="G68" s="66"/>
    </row>
    <row r="69" spans="2:7" x14ac:dyDescent="0.25">
      <c r="B69" s="5"/>
      <c r="C69" s="14"/>
      <c r="D69" s="5"/>
      <c r="E69" s="5"/>
      <c r="F69" s="5"/>
    </row>
    <row r="70" spans="2:7" x14ac:dyDescent="0.25">
      <c r="B70" s="5"/>
      <c r="C70" s="14"/>
      <c r="D70" s="5"/>
      <c r="E70" s="5"/>
      <c r="F70" s="5"/>
    </row>
    <row r="71" spans="2:7" x14ac:dyDescent="0.25">
      <c r="B71" s="5"/>
      <c r="C71" s="14"/>
      <c r="D71" s="5"/>
      <c r="E71" s="5"/>
      <c r="F71" s="5"/>
    </row>
    <row r="72" spans="2:7" x14ac:dyDescent="0.25">
      <c r="B72" s="5"/>
      <c r="C72" s="14"/>
      <c r="D72" s="5"/>
      <c r="E72" s="5"/>
      <c r="F72" s="5"/>
    </row>
    <row r="73" spans="2:7" x14ac:dyDescent="0.25">
      <c r="B73" s="5"/>
      <c r="C73" s="14"/>
      <c r="D73" s="5"/>
      <c r="E73" s="5"/>
      <c r="F73" s="5"/>
    </row>
    <row r="74" spans="2:7" x14ac:dyDescent="0.25">
      <c r="B74" s="5"/>
      <c r="C74" s="14"/>
      <c r="D74" s="5"/>
      <c r="E74" s="5"/>
      <c r="F74" s="5"/>
    </row>
    <row r="75" spans="2:7" x14ac:dyDescent="0.25">
      <c r="B75" s="5"/>
      <c r="C75" s="14"/>
      <c r="D75" s="5"/>
      <c r="E75" s="5"/>
      <c r="F75" s="5"/>
    </row>
    <row r="76" spans="2:7" x14ac:dyDescent="0.25">
      <c r="B76" s="5"/>
      <c r="C76" s="14"/>
      <c r="D76" s="5"/>
      <c r="E76" s="5"/>
      <c r="F76" s="5"/>
    </row>
    <row r="77" spans="2:7" x14ac:dyDescent="0.25">
      <c r="B77" s="5"/>
      <c r="C77" s="14"/>
      <c r="D77" s="5"/>
      <c r="E77" s="5"/>
      <c r="F77" s="5"/>
    </row>
    <row r="78" spans="2:7" x14ac:dyDescent="0.25">
      <c r="B78" s="5"/>
    </row>
  </sheetData>
  <mergeCells count="1">
    <mergeCell ref="B2:G2"/>
  </mergeCells>
  <pageMargins left="0.7" right="0.7" top="0.75" bottom="0.75" header="0.3" footer="0.3"/>
  <pageSetup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6E1C29DF70B44B944008180B1DB40F" ma:contentTypeVersion="0" ma:contentTypeDescription="Create a new document." ma:contentTypeScope="" ma:versionID="39727cd79f16fc32d4264cb1bb01871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E24EA5-8604-4815-8D82-6E6A8C6D828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424C265-DEF5-49A8-8A30-F6E4EA4588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1B721A-F65A-42D8-98A0-CF9955EB49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Medication-DAMA WH</vt:lpstr>
      <vt:lpstr>Medical Supplies</vt:lpstr>
      <vt:lpstr>Lab supplies</vt:lpstr>
      <vt:lpstr>Medication DoH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High Tech</dc:creator>
  <cp:lastModifiedBy>Malteser Log</cp:lastModifiedBy>
  <dcterms:created xsi:type="dcterms:W3CDTF">2015-06-05T18:17:20Z</dcterms:created>
  <dcterms:modified xsi:type="dcterms:W3CDTF">2019-12-15T11:03:57Z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0x010100486E1C29DF70B44B944008180B1DB40F</vt:lpwstr>
  </property>
</Properties>
</file>