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FQ1" sheetId="2" r:id="rId1"/>
    <sheet name=" Table A  Mechanical Items" sheetId="3" r:id="rId2"/>
    <sheet name="Table B  Electrical Devices" sheetId="4" r:id="rId3"/>
    <sheet name="Table c  Barber Shops" sheetId="5" r:id="rId4"/>
    <sheet name="Table D IT Equipment" sheetId="6" r:id="rId5"/>
    <sheet name="Table E  Furniture" sheetId="7" r:id="rId6"/>
    <sheet name="Table F Clothes" sheetId="8" r:id="rId7"/>
  </sheets>
  <externalReferences>
    <externalReference r:id="rId8"/>
  </externalReferences>
  <definedNames>
    <definedName name="CO" localSheetId="1">#REF!</definedName>
    <definedName name="CO" localSheetId="2">#REF!</definedName>
    <definedName name="CO" localSheetId="3">#REF!</definedName>
    <definedName name="CO" localSheetId="4">#REF!</definedName>
    <definedName name="CO" localSheetId="5">#REF!</definedName>
    <definedName name="CO" localSheetId="6">#REF!</definedName>
    <definedName name="CO">#REF!</definedName>
    <definedName name="coname" localSheetId="1">#REF!</definedName>
    <definedName name="coname" localSheetId="2">#REF!</definedName>
    <definedName name="coname" localSheetId="3">#REF!</definedName>
    <definedName name="coname" localSheetId="4">#REF!</definedName>
    <definedName name="coname" localSheetId="5">#REF!</definedName>
    <definedName name="coname" localSheetId="6">#REF!</definedName>
    <definedName name="coname">#REF!</definedName>
    <definedName name="stationery" localSheetId="1">#REF!</definedName>
    <definedName name="stationery" localSheetId="2">#REF!</definedName>
    <definedName name="stationery" localSheetId="3">#REF!</definedName>
    <definedName name="stationery" localSheetId="4">#REF!</definedName>
    <definedName name="stationery" localSheetId="5">#REF!</definedName>
    <definedName name="stationery" localSheetId="6">#REF!</definedName>
    <definedName name="stationer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C13" i="2" l="1"/>
  <c r="G24" i="2"/>
  <c r="G25" i="2" s="1"/>
</calcChain>
</file>

<file path=xl/sharedStrings.xml><?xml version="1.0" encoding="utf-8"?>
<sst xmlns="http://schemas.openxmlformats.org/spreadsheetml/2006/main" count="225" uniqueCount="143">
  <si>
    <t>Signature</t>
  </si>
  <si>
    <t>Title</t>
  </si>
  <si>
    <t>Name</t>
  </si>
  <si>
    <t>Supplier stamp</t>
  </si>
  <si>
    <t xml:space="preserve">Supplier confirmation of offer </t>
  </si>
  <si>
    <t xml:space="preserve">[3] Lead time to finish all work is needed to be specified 
المدة اللازمة لانهاء العمل  </t>
  </si>
  <si>
    <t xml:space="preserve"> After salles services (if applicable)
خدمات مابعد البيع (ان وجدت)</t>
  </si>
  <si>
    <t xml:space="preserve">[1] Quote validity period
مدة صلاحية العرض      </t>
  </si>
  <si>
    <t xml:space="preserve">Additional information required from supplier: 
                       المعلومات الاضافية المطلوبة للمجهز    </t>
  </si>
  <si>
    <t>TOTAL</t>
  </si>
  <si>
    <t>USD</t>
  </si>
  <si>
    <t>Availability date 
تاريخ توفير السلعة او الخدمة</t>
  </si>
  <si>
    <t>Total Price
السعر الكلي</t>
  </si>
  <si>
    <t>Unit Price
سعر المفرد</t>
  </si>
  <si>
    <t>Currency 
العملة</t>
  </si>
  <si>
    <t>Quantity required 
الكمية</t>
  </si>
  <si>
    <t>Unit / Form
الوحدة</t>
  </si>
  <si>
    <r>
      <t xml:space="preserve">Description of Goods / Services
</t>
    </r>
    <r>
      <rPr>
        <sz val="8"/>
        <rFont val="Arial"/>
        <family val="2"/>
      </rPr>
      <t xml:space="preserve">(add attachment for technical specification if very detailed)
</t>
    </r>
    <r>
      <rPr>
        <b/>
        <sz val="9"/>
        <rFont val="Arial"/>
        <family val="2"/>
      </rPr>
      <t>مواصفات السلعة او الخدم</t>
    </r>
    <r>
      <rPr>
        <b/>
        <sz val="8"/>
        <rFont val="Arial"/>
        <family val="2"/>
      </rPr>
      <t>ة</t>
    </r>
  </si>
  <si>
    <t xml:space="preserve">Line item no. </t>
  </si>
  <si>
    <t>For supplier to fill in:</t>
  </si>
  <si>
    <t xml:space="preserve">                Cash                               cheque</t>
  </si>
  <si>
    <t>Payment terms:</t>
  </si>
  <si>
    <t>N/A</t>
  </si>
  <si>
    <t>Delivery method (if applicable):</t>
  </si>
  <si>
    <t>Iraq, Nineveh Province, Sinjar city</t>
  </si>
  <si>
    <t>Delivery address:</t>
  </si>
  <si>
    <t>Date items required by:</t>
  </si>
  <si>
    <t xml:space="preserve">Iraq, Tikrit city, AlQudhat Neighbourhood </t>
  </si>
  <si>
    <t>Address</t>
  </si>
  <si>
    <t>Mobile</t>
  </si>
  <si>
    <t>Fax</t>
  </si>
  <si>
    <t>Phone</t>
  </si>
  <si>
    <t>E-mail</t>
  </si>
  <si>
    <t xml:space="preserve">Ali Sulaiman Talha </t>
  </si>
  <si>
    <t xml:space="preserve">Contact
name </t>
  </si>
  <si>
    <t>Contact
name</t>
  </si>
  <si>
    <t>SEDO</t>
  </si>
  <si>
    <t>RETURN QUOTATION TO:   SEDO</t>
  </si>
  <si>
    <t xml:space="preserve">SUPPLIER NAME: </t>
  </si>
  <si>
    <t>Procurement person responsible:</t>
  </si>
  <si>
    <t>Date quotation due back:</t>
  </si>
  <si>
    <t>Date RFQ sent out:</t>
  </si>
  <si>
    <t>PR/MOS/2019/0025</t>
  </si>
  <si>
    <t>PR
 no(s):</t>
  </si>
  <si>
    <t>REQUEST FOR QUOTATION</t>
  </si>
  <si>
    <t xml:space="preserve">L S </t>
  </si>
  <si>
    <t>LS</t>
  </si>
  <si>
    <t xml:space="preserve">Supply the items that provided in the attached table A and started from 1. air compressor till 31. Different Spare part for television 
تجهيز المواد في الجدول المرفق ا  تبدا من 1 ضاغط الهواء الى قطع غيار للتلفزيون </t>
  </si>
  <si>
    <t xml:space="preserve">Supply the items that provided in the attached table B and started from 1. Air Conditioner, water moder Iraqi type till 13. water cooler good quality
تجهيز المواد في الجدول المرفق ب التي تبدا من 1 مكييف الهواء الى 13  براد ماء نوعيه جيده  </t>
  </si>
  <si>
    <t xml:space="preserve">Supply the items that provided in the attached table C and started from 1. Barber chair good quality till 6. hair blow dryer, good quality
تجهيز المواد كما في الجدول جـ المرفق التاي تبدا من التسلسل 1 كرسي حلاق الى تسلسل 6 مجفف شعر </t>
  </si>
  <si>
    <t>Supply the items that provided in the attached table D and started from 1. camera for recording videor good quality  6. ٍSpeaker 
قم بتزويد العناصر الواردة في الجدول  د  المرفق وابدأ من 1. الكاميرا لتسجيل الفيديو بجودة جيدة 6. مكبر الصوت</t>
  </si>
  <si>
    <t xml:space="preserve">Supply the items that provided in the attached table E and started from 1. Chair and table for sewing till 9 Drawing bakage including (Paints,drawing tools ,stand , paper drawing etc.)
تجهيز المواد في الجدول المرفق ي التي تبدا ت كرسي الخياطة الى مجموعة مواد رسم 1 </t>
  </si>
  <si>
    <t xml:space="preserve">Item
الوصف </t>
  </si>
  <si>
    <t xml:space="preserve">Quantity
الكمية </t>
  </si>
  <si>
    <t>Price per one
سعر المفرد</t>
  </si>
  <si>
    <t xml:space="preserve">Taxes
الضرائب </t>
  </si>
  <si>
    <t xml:space="preserve">Transportation
and storing
كلفة النقل والخزن </t>
  </si>
  <si>
    <t>Guaranty
 1 Month
كلفة الضمان لشهر واحد</t>
  </si>
  <si>
    <t>Loading, off loading
  and installation
كلفة التحميل والتفريغ والتنصيب</t>
  </si>
  <si>
    <t xml:space="preserve">Total
المجموع الكلي </t>
  </si>
  <si>
    <t>air compressor ضاغطة هوائ</t>
  </si>
  <si>
    <t>air hammer for nails مسدس هوائي للمسامير (مطرقة تعمل بالهواء)</t>
  </si>
  <si>
    <t>Battery 60 Ampere, 12 volt, good quality
بطارية 60 امبير، 12 فولت نوعية جيدة</t>
  </si>
  <si>
    <t xml:space="preserve">belt motor for air cooler قايش مبردة </t>
  </si>
  <si>
    <t xml:space="preserve">cable cutter high quality  كتر كيبلات </t>
  </si>
  <si>
    <t xml:space="preserve">Circular metal cutter كوسرة كهربائية نوعية جيدة </t>
  </si>
  <si>
    <t xml:space="preserve">CO2 Bottle For welding with all suplement tools قنينة غاز للحام مع جميع الأدوات الداعمة </t>
  </si>
  <si>
    <t>control panel for washing machine لوحة التحكم والتشغيل لغسالة الملابس</t>
  </si>
  <si>
    <t>cylinder of fuel gas
 أسطوانة وقود الغاز</t>
  </si>
  <si>
    <t>Drill chargeable دريل شحن</t>
  </si>
  <si>
    <t>drill hammer good quality and big size دريل همر نوعية جيدة وحجم كبير</t>
  </si>
  <si>
    <t>Electric Hand Plane for wood softening  (Randasha tool), good quality
جهاز رندشة كهربائي يدوي لتنعيم الخشب نوعية جيدة</t>
  </si>
  <si>
    <t>Electric Sewing Machine, brother brand 
ماكنة خياطة ماركة بروذر</t>
  </si>
  <si>
    <t>electrical condenser for air cooler مكثف للمبردة الكهربائية</t>
  </si>
  <si>
    <t>electrical cutter high speed 2700watt 
كوسرة قاطعة ثابتة سرعة عالية 2700 واط</t>
  </si>
  <si>
    <t>Electrical Generator 5 KVA Aksa or equivalent type مولد كهربائي حجم 5 كي في اي نوع اقصى او مايعادله</t>
  </si>
  <si>
    <t>Electrical Mator for Air cooler 
ماطور كهربائي لمبردة هواء حجم متوسط</t>
  </si>
  <si>
    <t>Electrical Mator for Washing Machines
ماطور كهربائي لغسالة كهربائية من النوع الجيد والشائع</t>
  </si>
  <si>
    <t xml:space="preserve">Electrical wilding machine high quality
كاوية كهربائية نوعية جيدة </t>
  </si>
  <si>
    <t xml:space="preserve">floating for air cooler  طوافة ماء المبردة الكهربائية </t>
  </si>
  <si>
    <t>fly wheel for air cooler بولي سربس قرص دوار للمبردة</t>
  </si>
  <si>
    <t xml:space="preserve">pipe wilding machine كاوية انابيب بلاستيك </t>
  </si>
  <si>
    <t>Plastic Frame with glass for front shop 3*4 meter with door عمل اطار من البلاستك مع الزجاج لواجهة محل بابعاد 3*4 مع الباب</t>
  </si>
  <si>
    <t>Portable Dual Voltage 300A IGBT Inverter Welder machine 
ماكنة لحام المعادن نوعية ممتازة تصل طاقتها ال300 امبير</t>
  </si>
  <si>
    <t>power switch for air cooler مفتاح تشغيل واطفاء والتحكم بالمبردة الكهربائية</t>
  </si>
  <si>
    <t xml:space="preserve">Shoemaker sewing machine high qulaity
ماكنة خياطة الأحذية نوعية جيدة ومحدثة </t>
  </si>
  <si>
    <t>Small electric saw, good quality
منشار كهربائي صغير نوعية جيدة</t>
  </si>
  <si>
    <t xml:space="preserve">Water pump for air cooler واتر بمب لمبردة الهواء 
</t>
  </si>
  <si>
    <t xml:space="preserve">wire cutter high quality كتر وايرات نوعية ممتازة </t>
  </si>
  <si>
    <t xml:space="preserve">wrench shape T اسبانة حرف تي مختلف القياسات </t>
  </si>
  <si>
    <t>مواد احتياطية لتصليح التلفزيون
Different Spare part for television</t>
  </si>
  <si>
    <t xml:space="preserve">Total   المجموع  </t>
  </si>
  <si>
    <t>Name of Supplier:
اسم المجهز/ الشركة/ المحل</t>
  </si>
  <si>
    <t>Name of Representative
 اسم ممثل الشركة او المحل</t>
  </si>
  <si>
    <t>Date: ألتاريخ</t>
  </si>
  <si>
    <t>Stamp: الختم</t>
  </si>
  <si>
    <t>Air Conditioner, water moder Iraqi type
مبردة هواء حجم وسط عراقية المنشأ</t>
  </si>
  <si>
    <t>Freezer, glass door, EGUR type or equivalent, 14 feet مجمدة ذات باب زجاجي نوع ايكور او مايعادلها حجم 14</t>
  </si>
  <si>
    <t>Fridge Refrigerator, Single glass door, Acrelic type or equivalent ثلاجة ذات باب زجاجي نوع ارجيليك او مايعادلها</t>
  </si>
  <si>
    <t xml:space="preserve">Grill with all suplement 
شواية مع جميع ملحقاتها </t>
  </si>
  <si>
    <t>ice cream maker machine, good quality
ماكنة صنع ايس كريم ذات نوعية جيدة</t>
  </si>
  <si>
    <t>Loudspeaker Subwoofer with microphone good quality
 مضخم صوت مع مايكروفون نوعية جيدة</t>
  </si>
  <si>
    <t>microscoop with stand updated
 مكروسكوب مع الحامل محدث وجديد</t>
  </si>
  <si>
    <t>Rotary split Air Conditioner, 2 tons with installation,  Media type or equivalent
جهاز مكيف هواء كهربائي حجم 2 طن تبريدي مع التنصيب نوع ميديا او ما يعادله</t>
  </si>
  <si>
    <t>Sound mixer, good quality 
مكسر صوت نوعية جيدة</t>
  </si>
  <si>
    <t>Steam Iron مكواة بخارية كهربائية</t>
  </si>
  <si>
    <t>Test machine for electric materials
 جهاز فحص المواد الكهربائية</t>
  </si>
  <si>
    <t xml:space="preserve">test machine for mobile  جهاز فحص الموبايل  نوعية جيدة مع منظم فولتية وكاوية جيدة </t>
  </si>
  <si>
    <t xml:space="preserve">water cooler good quality
 براد ماء نوعية جيدة </t>
  </si>
  <si>
    <t>Total</t>
  </si>
  <si>
    <t xml:space="preserve">Barber chair good quality
كرسي حلاق كبير نوعية ممتازة </t>
  </si>
  <si>
    <t>barber package (Scissors, comb, barber dress, blades...etc.) حقيبة حلاقة تتضمن مقص، مشط، ثوب حلاقة، شفرات حلاقة،... الخ</t>
  </si>
  <si>
    <t xml:space="preserve">barber table, with shelves, good quality 
منضدة حلاقة مع المجرات نوعية جيدة </t>
  </si>
  <si>
    <t>chargeable Barber machine, good quality
ماكنة حلاقة كهربائية قابلة للشحن نوعية ممتازة</t>
  </si>
  <si>
    <t>Facial Steamer device, good quality
جهاز بخاري لتنضيف البشرة نوعية جيدة</t>
  </si>
  <si>
    <t>hair blow dryer, good quality
جهاز فير لتجفيف الشعر كهربائي نوعية جيدة</t>
  </si>
  <si>
    <t>camera for recording video good quality canon 5300 
كاميرا لتصوير الفيديو نوعية جيدة</t>
  </si>
  <si>
    <t>Color Injection printer, EPSON L3150 or equilavent type طابعة ملونة نوع ايبسون L3150</t>
  </si>
  <si>
    <t>Copier Machine, Canon RUNNER 2204 or equivalent type جهاز استنساخ نوع كانون 2204</t>
  </si>
  <si>
    <t xml:space="preserve">Flash memory 32Gb
 ذاكرة خارجية سعة 32 كيكا بايت </t>
  </si>
  <si>
    <t>Invertor and charger for battery, good quality
عاكسة وشاحنة نوعية جيدة</t>
  </si>
  <si>
    <t>Laminator large size paper A4 
 كابسة هويات حجم كبير قياس ورقة A4</t>
  </si>
  <si>
    <t>Laptop HP , core i5, 4G RAM, 500 G HDD, HP type
 جهاز لابتوب نوع اتش بي بالمواصفات اعلاه</t>
  </si>
  <si>
    <t>package of mantinance (tester,screw drive,ameter,etc…)مجموعة كاملة لادوات التصليح(فاحص ،اميتر،...)</t>
  </si>
  <si>
    <t xml:space="preserve">UPS invertor Mercury brand 1200 AV with battery 100A capacity  عاكسة شحن نوع ميركوري مع بطارية 100 امبير </t>
  </si>
  <si>
    <t xml:space="preserve">راوتر انترنت Wi Fi raouter </t>
  </si>
  <si>
    <t xml:space="preserve">سماعة كبيرة الحجم للمناسبات والقاعات Spesker for conference hall </t>
  </si>
  <si>
    <t>Chair and table for sewing كرسي وميز خياطة</t>
  </si>
  <si>
    <t>front and back mirror 1 * 1 meter
مرآة حجم 1*1 متر نوعية جيدة</t>
  </si>
  <si>
    <t xml:space="preserve">Office Chair
 كرسي مكتبي ذات ارجل حديدية او ستيل ثابت </t>
  </si>
  <si>
    <t xml:space="preserve">plastic chair كرسي بلاستك نوعية ممتازة </t>
  </si>
  <si>
    <t>set of chaire for waiting  barber
 كرسي انتظار الحلاق</t>
  </si>
  <si>
    <t>shelves fixed in the wall (in meter length)
تفصيل وتنصيب رفوف على الحائط لعرض المواد في المحلات ذات نوعية جيدة وتقاس بالمتر طول</t>
  </si>
  <si>
    <t>Wooden Office Table with three shelves
ميز مكتبي ماليزي ذو ثلاق مجرات 120 سم</t>
  </si>
  <si>
    <t xml:space="preserve">عود متوسط الحجم Music Oud medium size </t>
  </si>
  <si>
    <t>Drawing bakage including (Paints,drawing tools ,stand , paper drawing etc.)
عدة رسم تتظمن ( اصباغ فرشاة رسم متعددة الاحجام ومسند للوحات و أوراق رسم و واطارات لوحات الخ....</t>
  </si>
  <si>
    <t>wedding dresses
فساتين خطوبة واعراس نوعية ممتازة مع الملحقات كافة</t>
  </si>
  <si>
    <t xml:space="preserve">Sewing Package عدة خياطة كاملة </t>
  </si>
  <si>
    <t xml:space="preserve">robe for sewin gshoes
  خيط خياطة الأحذية </t>
  </si>
  <si>
    <t xml:space="preserve">Plastic Body Forms (Malikanat)
مليكانات لعرض الملابس نوعية جيدة حجم كبير </t>
  </si>
  <si>
    <t>clothes holder set of 6 تعلاكة ملابس</t>
  </si>
  <si>
    <t xml:space="preserve">Supply the items that provided in the attached table F and started from 1. clothes holder set of 6 till 5. wedding dresses
 تجهيز المواد  في الجدول المرفق ف التي تبدا ت 1 تعلاكة ملابس الى ت 9  فساتين خطوبة واعراس  </t>
  </si>
  <si>
    <t>procurement@sedoiraq.orq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</si>
</sst>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4809]dd/mm/yyyy;@"/>
    <numFmt numFmtId="165" formatCode="[$-409]d\-mmm\-yy;@"/>
    <numFmt numFmtId="166" formatCode="000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</cellStyleXfs>
  <cellXfs count="148">
    <xf numFmtId="0" fontId="0" fillId="0" borderId="0" xfId="0"/>
    <xf numFmtId="0" fontId="3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2" borderId="14" xfId="1" applyFont="1" applyFill="1" applyBorder="1" applyAlignment="1">
      <alignment vertical="center"/>
    </xf>
    <xf numFmtId="0" fontId="4" fillId="2" borderId="15" xfId="1" applyFont="1" applyFill="1" applyBorder="1" applyAlignment="1">
      <alignment vertical="center"/>
    </xf>
    <xf numFmtId="0" fontId="4" fillId="2" borderId="16" xfId="1" applyFont="1" applyFill="1" applyBorder="1" applyAlignment="1">
      <alignment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vertical="center"/>
    </xf>
    <xf numFmtId="0" fontId="3" fillId="0" borderId="0" xfId="1" applyBorder="1" applyAlignment="1">
      <alignment horizontal="center" vertical="center"/>
    </xf>
    <xf numFmtId="0" fontId="3" fillId="0" borderId="0" xfId="1" applyBorder="1" applyAlignment="1">
      <alignment vertical="center"/>
    </xf>
    <xf numFmtId="0" fontId="3" fillId="0" borderId="0" xfId="1" applyFill="1" applyBorder="1" applyAlignment="1">
      <alignment horizontal="center" vertical="center"/>
    </xf>
    <xf numFmtId="4" fontId="3" fillId="0" borderId="20" xfId="1" applyNumberForma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6" fillId="0" borderId="0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center"/>
    </xf>
    <xf numFmtId="4" fontId="3" fillId="0" borderId="21" xfId="1" applyNumberFormat="1" applyBorder="1" applyAlignment="1">
      <alignment horizontal="right" vertical="center"/>
    </xf>
    <xf numFmtId="0" fontId="6" fillId="0" borderId="22" xfId="1" applyFont="1" applyBorder="1" applyAlignment="1">
      <alignment horizontal="left" vertical="center" wrapText="1"/>
    </xf>
    <xf numFmtId="1" fontId="3" fillId="0" borderId="23" xfId="1" applyNumberFormat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4" fillId="2" borderId="33" xfId="1" applyFont="1" applyFill="1" applyBorder="1" applyAlignment="1">
      <alignment vertical="center"/>
    </xf>
    <xf numFmtId="0" fontId="4" fillId="2" borderId="34" xfId="1" applyFont="1" applyFill="1" applyBorder="1" applyAlignment="1">
      <alignment vertical="center"/>
    </xf>
    <xf numFmtId="0" fontId="5" fillId="0" borderId="0" xfId="1" applyFont="1" applyAlignment="1">
      <alignment vertical="center" wrapText="1"/>
    </xf>
    <xf numFmtId="0" fontId="4" fillId="2" borderId="7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4" fillId="2" borderId="36" xfId="1" applyFont="1" applyFill="1" applyBorder="1" applyAlignment="1">
      <alignment vertical="center"/>
    </xf>
    <xf numFmtId="0" fontId="4" fillId="2" borderId="37" xfId="1" applyFont="1" applyFill="1" applyBorder="1" applyAlignment="1">
      <alignment vertical="center"/>
    </xf>
    <xf numFmtId="0" fontId="6" fillId="0" borderId="19" xfId="1" applyFont="1" applyBorder="1" applyAlignment="1">
      <alignment horizontal="left" vertical="center"/>
    </xf>
    <xf numFmtId="0" fontId="4" fillId="2" borderId="37" xfId="1" applyFont="1" applyFill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14" fillId="0" borderId="2" xfId="1" applyFont="1" applyBorder="1" applyAlignment="1">
      <alignment horizontal="left" vertical="center"/>
    </xf>
    <xf numFmtId="0" fontId="4" fillId="2" borderId="38" xfId="1" applyFont="1" applyFill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4" fillId="2" borderId="35" xfId="1" applyFont="1" applyFill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17" fillId="0" borderId="0" xfId="1" applyFont="1" applyAlignment="1">
      <alignment horizontal="center" vertical="center"/>
    </xf>
    <xf numFmtId="0" fontId="18" fillId="4" borderId="42" xfId="1" applyFont="1" applyFill="1" applyBorder="1" applyAlignment="1">
      <alignment horizontal="right" vertical="center"/>
    </xf>
    <xf numFmtId="0" fontId="18" fillId="4" borderId="43" xfId="1" applyFont="1" applyFill="1" applyBorder="1" applyAlignment="1">
      <alignment vertical="center"/>
    </xf>
    <xf numFmtId="0" fontId="17" fillId="4" borderId="43" xfId="1" applyFont="1" applyFill="1" applyBorder="1" applyAlignment="1">
      <alignment horizontal="center" vertical="center"/>
    </xf>
    <xf numFmtId="0" fontId="18" fillId="4" borderId="44" xfId="1" applyFont="1" applyFill="1" applyBorder="1" applyAlignment="1">
      <alignment horizontal="left" vertical="center"/>
    </xf>
    <xf numFmtId="1" fontId="3" fillId="0" borderId="39" xfId="1" applyNumberFormat="1" applyBorder="1" applyAlignment="1">
      <alignment horizontal="center" vertical="center"/>
    </xf>
    <xf numFmtId="4" fontId="3" fillId="0" borderId="45" xfId="1" applyNumberFormat="1" applyBorder="1" applyAlignment="1">
      <alignment horizontal="right" vertical="center"/>
    </xf>
    <xf numFmtId="4" fontId="3" fillId="0" borderId="46" xfId="1" applyNumberFormat="1" applyBorder="1" applyAlignment="1">
      <alignment horizontal="right" vertical="center"/>
    </xf>
    <xf numFmtId="1" fontId="3" fillId="0" borderId="46" xfId="1" applyNumberFormat="1" applyBorder="1" applyAlignment="1">
      <alignment horizontal="center" vertical="center"/>
    </xf>
    <xf numFmtId="3" fontId="14" fillId="0" borderId="21" xfId="1" applyNumberFormat="1" applyFont="1" applyBorder="1" applyAlignment="1">
      <alignment horizontal="center" vertical="center" wrapText="1"/>
    </xf>
    <xf numFmtId="3" fontId="14" fillId="0" borderId="38" xfId="1" applyNumberFormat="1" applyFont="1" applyBorder="1" applyAlignment="1">
      <alignment horizontal="center" vertical="center" wrapText="1"/>
    </xf>
    <xf numFmtId="3" fontId="14" fillId="0" borderId="46" xfId="1" applyNumberFormat="1" applyFont="1" applyBorder="1" applyAlignment="1">
      <alignment horizontal="center" vertical="center" wrapText="1"/>
    </xf>
    <xf numFmtId="0" fontId="1" fillId="2" borderId="46" xfId="3" applyFont="1" applyFill="1" applyBorder="1" applyAlignment="1">
      <alignment horizontal="center" vertical="center" wrapText="1"/>
    </xf>
    <xf numFmtId="0" fontId="1" fillId="0" borderId="0" xfId="3"/>
    <xf numFmtId="49" fontId="20" fillId="5" borderId="37" xfId="4" applyNumberFormat="1" applyFont="1" applyFill="1" applyBorder="1" applyAlignment="1">
      <alignment horizontal="left" vertical="center" wrapText="1"/>
    </xf>
    <xf numFmtId="0" fontId="1" fillId="3" borderId="46" xfId="3" applyFill="1" applyBorder="1" applyAlignment="1">
      <alignment horizontal="center" vertical="center"/>
    </xf>
    <xf numFmtId="0" fontId="1" fillId="3" borderId="0" xfId="3" applyFill="1"/>
    <xf numFmtId="49" fontId="20" fillId="5" borderId="47" xfId="4" applyNumberFormat="1" applyFont="1" applyFill="1" applyBorder="1" applyAlignment="1">
      <alignment horizontal="left" vertical="center" wrapText="1"/>
    </xf>
    <xf numFmtId="49" fontId="20" fillId="5" borderId="46" xfId="4" applyNumberFormat="1" applyFont="1" applyFill="1" applyBorder="1" applyAlignment="1">
      <alignment horizontal="left" vertical="center" wrapText="1"/>
    </xf>
    <xf numFmtId="0" fontId="1" fillId="0" borderId="46" xfId="3" applyBorder="1"/>
    <xf numFmtId="0" fontId="1" fillId="0" borderId="46" xfId="3" applyFont="1" applyBorder="1" applyAlignment="1">
      <alignment wrapText="1"/>
    </xf>
    <xf numFmtId="0" fontId="8" fillId="2" borderId="48" xfId="1" applyFont="1" applyFill="1" applyBorder="1" applyAlignment="1">
      <alignment horizontal="center" vertical="center" wrapText="1"/>
    </xf>
    <xf numFmtId="164" fontId="3" fillId="0" borderId="46" xfId="1" applyNumberFormat="1" applyBorder="1" applyAlignment="1">
      <alignment horizontal="center" vertical="center"/>
    </xf>
    <xf numFmtId="49" fontId="20" fillId="5" borderId="49" xfId="4" applyNumberFormat="1" applyFont="1" applyFill="1" applyBorder="1" applyAlignment="1">
      <alignment horizontal="left" vertical="center" wrapText="1"/>
    </xf>
    <xf numFmtId="49" fontId="20" fillId="3" borderId="46" xfId="4" applyNumberFormat="1" applyFont="1" applyFill="1" applyBorder="1" applyAlignment="1">
      <alignment horizontal="left" vertical="center" wrapText="1"/>
    </xf>
    <xf numFmtId="49" fontId="20" fillId="5" borderId="46" xfId="4" applyNumberFormat="1" applyFont="1" applyFill="1" applyBorder="1" applyAlignment="1">
      <alignment horizontal="center" vertical="center" wrapText="1"/>
    </xf>
    <xf numFmtId="0" fontId="1" fillId="3" borderId="7" xfId="3" applyFill="1" applyBorder="1" applyAlignment="1">
      <alignment horizontal="center" vertical="center"/>
    </xf>
    <xf numFmtId="49" fontId="1" fillId="0" borderId="0" xfId="3" applyNumberFormat="1"/>
    <xf numFmtId="0" fontId="21" fillId="3" borderId="37" xfId="3" applyFont="1" applyFill="1" applyBorder="1" applyAlignment="1">
      <alignment vertical="center" wrapText="1"/>
    </xf>
    <xf numFmtId="49" fontId="20" fillId="5" borderId="7" xfId="4" applyNumberFormat="1" applyFont="1" applyFill="1" applyBorder="1" applyAlignment="1">
      <alignment horizontal="left" vertical="center" wrapText="1"/>
    </xf>
    <xf numFmtId="49" fontId="20" fillId="5" borderId="50" xfId="4" applyNumberFormat="1" applyFont="1" applyFill="1" applyBorder="1" applyAlignment="1">
      <alignment horizontal="left" vertical="center" wrapText="1"/>
    </xf>
    <xf numFmtId="0" fontId="1" fillId="3" borderId="51" xfId="3" applyFill="1" applyBorder="1" applyAlignment="1">
      <alignment horizontal="center" vertical="center"/>
    </xf>
    <xf numFmtId="0" fontId="1" fillId="3" borderId="52" xfId="3" applyFill="1" applyBorder="1" applyAlignment="1">
      <alignment horizontal="center" vertical="center"/>
    </xf>
    <xf numFmtId="0" fontId="21" fillId="3" borderId="47" xfId="3" applyFont="1" applyFill="1" applyBorder="1" applyAlignment="1">
      <alignment vertical="center" wrapText="1"/>
    </xf>
    <xf numFmtId="0" fontId="6" fillId="0" borderId="19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/>
    </xf>
    <xf numFmtId="166" fontId="6" fillId="0" borderId="19" xfId="1" applyNumberFormat="1" applyFont="1" applyBorder="1" applyAlignment="1">
      <alignment horizontal="left" vertical="center"/>
    </xf>
    <xf numFmtId="166" fontId="6" fillId="0" borderId="8" xfId="1" applyNumberFormat="1" applyFont="1" applyBorder="1" applyAlignment="1">
      <alignment horizontal="left" vertical="center"/>
    </xf>
    <xf numFmtId="166" fontId="6" fillId="0" borderId="18" xfId="1" applyNumberFormat="1" applyFont="1" applyBorder="1" applyAlignment="1">
      <alignment horizontal="left" vertical="center"/>
    </xf>
    <xf numFmtId="0" fontId="16" fillId="2" borderId="41" xfId="1" applyFont="1" applyFill="1" applyBorder="1" applyAlignment="1">
      <alignment horizontal="center" vertical="center" wrapText="1"/>
    </xf>
    <xf numFmtId="0" fontId="16" fillId="2" borderId="39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15" fillId="0" borderId="40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165" fontId="12" fillId="0" borderId="15" xfId="1" applyNumberFormat="1" applyFont="1" applyBorder="1" applyAlignment="1">
      <alignment horizontal="center" vertical="center"/>
    </xf>
    <xf numFmtId="165" fontId="12" fillId="0" borderId="14" xfId="1" applyNumberFormat="1" applyFont="1" applyBorder="1" applyAlignment="1">
      <alignment horizontal="center" vertical="center"/>
    </xf>
    <xf numFmtId="0" fontId="4" fillId="2" borderId="34" xfId="1" applyFont="1" applyFill="1" applyBorder="1" applyAlignment="1">
      <alignment horizontal="left" vertical="center" wrapText="1"/>
    </xf>
    <xf numFmtId="0" fontId="4" fillId="2" borderId="33" xfId="1" applyFont="1" applyFill="1" applyBorder="1" applyAlignment="1">
      <alignment horizontal="left" vertical="center" wrapText="1"/>
    </xf>
    <xf numFmtId="0" fontId="6" fillId="3" borderId="32" xfId="1" applyFont="1" applyFill="1" applyBorder="1" applyAlignment="1">
      <alignment horizontal="left" vertical="center"/>
    </xf>
    <xf numFmtId="0" fontId="6" fillId="3" borderId="31" xfId="1" applyFont="1" applyFill="1" applyBorder="1" applyAlignment="1">
      <alignment horizontal="left" vertical="center"/>
    </xf>
    <xf numFmtId="0" fontId="6" fillId="3" borderId="30" xfId="1" applyFont="1" applyFill="1" applyBorder="1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13" fillId="0" borderId="19" xfId="2" applyBorder="1" applyAlignment="1" applyProtection="1">
      <alignment horizontal="left" vertical="center"/>
    </xf>
    <xf numFmtId="0" fontId="6" fillId="0" borderId="32" xfId="1" applyFont="1" applyBorder="1" applyAlignment="1">
      <alignment horizontal="left" vertical="center"/>
    </xf>
    <xf numFmtId="0" fontId="6" fillId="0" borderId="31" xfId="1" applyFont="1" applyBorder="1" applyAlignment="1">
      <alignment horizontal="left" vertical="center"/>
    </xf>
    <xf numFmtId="0" fontId="6" fillId="0" borderId="30" xfId="1" applyFont="1" applyBorder="1" applyAlignment="1">
      <alignment horizontal="left" vertical="center"/>
    </xf>
    <xf numFmtId="0" fontId="4" fillId="2" borderId="17" xfId="1" applyFont="1" applyFill="1" applyBorder="1" applyAlignment="1">
      <alignment horizontal="left" vertical="center"/>
    </xf>
    <xf numFmtId="0" fontId="4" fillId="2" borderId="35" xfId="1" applyFont="1" applyFill="1" applyBorder="1" applyAlignment="1">
      <alignment horizontal="left" vertical="center"/>
    </xf>
    <xf numFmtId="165" fontId="12" fillId="0" borderId="16" xfId="1" applyNumberFormat="1" applyFont="1" applyBorder="1" applyAlignment="1">
      <alignment horizontal="left" vertical="center"/>
    </xf>
    <xf numFmtId="165" fontId="12" fillId="0" borderId="15" xfId="1" applyNumberFormat="1" applyFont="1" applyBorder="1" applyAlignment="1">
      <alignment horizontal="left" vertical="center"/>
    </xf>
    <xf numFmtId="165" fontId="12" fillId="0" borderId="14" xfId="1" applyNumberFormat="1" applyFont="1" applyBorder="1" applyAlignment="1">
      <alignment horizontal="left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left" vertical="top" wrapText="1"/>
    </xf>
    <xf numFmtId="0" fontId="4" fillId="2" borderId="14" xfId="1" applyFont="1" applyFill="1" applyBorder="1" applyAlignment="1">
      <alignment horizontal="left" vertical="top"/>
    </xf>
    <xf numFmtId="0" fontId="7" fillId="2" borderId="9" xfId="1" applyFont="1" applyFill="1" applyBorder="1" applyAlignment="1">
      <alignment vertical="top" wrapText="1"/>
    </xf>
    <xf numFmtId="0" fontId="7" fillId="2" borderId="7" xfId="1" applyFont="1" applyFill="1" applyBorder="1" applyAlignment="1">
      <alignment vertical="top"/>
    </xf>
    <xf numFmtId="0" fontId="6" fillId="0" borderId="16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2" fillId="6" borderId="46" xfId="3" applyFont="1" applyFill="1" applyBorder="1" applyAlignment="1">
      <alignment horizontal="center" vertical="center"/>
    </xf>
    <xf numFmtId="0" fontId="1" fillId="0" borderId="46" xfId="3" applyFont="1" applyBorder="1" applyAlignment="1">
      <alignment horizontal="center"/>
    </xf>
    <xf numFmtId="0" fontId="1" fillId="0" borderId="19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46" xfId="3" applyBorder="1" applyAlignment="1">
      <alignment horizontal="center"/>
    </xf>
    <xf numFmtId="0" fontId="1" fillId="0" borderId="19" xfId="3" applyBorder="1" applyAlignment="1">
      <alignment horizontal="center"/>
    </xf>
    <xf numFmtId="0" fontId="1" fillId="0" borderId="8" xfId="3" applyBorder="1" applyAlignment="1">
      <alignment horizontal="center"/>
    </xf>
    <xf numFmtId="0" fontId="1" fillId="0" borderId="7" xfId="3" applyBorder="1" applyAlignment="1">
      <alignment horizontal="center"/>
    </xf>
  </cellXfs>
  <cellStyles count="5">
    <cellStyle name="Hyperlink" xfId="2" builtinId="8"/>
    <cellStyle name="Normal" xfId="0" builtinId="0"/>
    <cellStyle name="Normal 2" xfId="1"/>
    <cellStyle name="Normal 2 2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10584</xdr:colOff>
      <xdr:row>15</xdr:row>
      <xdr:rowOff>10583</xdr:rowOff>
    </xdr:from>
    <xdr:to>
      <xdr:col>2</xdr:col>
      <xdr:colOff>412751</xdr:colOff>
      <xdr:row>15</xdr:row>
      <xdr:rowOff>296332</xdr:rowOff>
    </xdr:to>
    <xdr:sp macro="" textlink="">
      <xdr:nvSpPr>
        <xdr:cNvPr id="2" name="Rectangle 1"/>
        <xdr:cNvSpPr/>
      </xdr:nvSpPr>
      <xdr:spPr>
        <a:xfrm>
          <a:off x="1229784" y="2439458"/>
          <a:ext cx="402167" cy="1523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423337</xdr:colOff>
      <xdr:row>15</xdr:row>
      <xdr:rowOff>21165</xdr:rowOff>
    </xdr:from>
    <xdr:to>
      <xdr:col>4</xdr:col>
      <xdr:colOff>10587</xdr:colOff>
      <xdr:row>15</xdr:row>
      <xdr:rowOff>296332</xdr:rowOff>
    </xdr:to>
    <xdr:sp macro="" textlink="">
      <xdr:nvSpPr>
        <xdr:cNvPr id="3" name="Rectangle 2"/>
        <xdr:cNvSpPr/>
      </xdr:nvSpPr>
      <xdr:spPr>
        <a:xfrm flipV="1">
          <a:off x="2252137" y="2450040"/>
          <a:ext cx="196850" cy="1418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400" b="1"/>
            <a:t>X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DO/Liv.Sinoni/PRs+RFQ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1"/>
      <sheetName val="List1"/>
      <sheetName val="RFQ1"/>
      <sheetName val="Mechanical Items"/>
      <sheetName val="PR2"/>
      <sheetName val="List2"/>
      <sheetName val="RFQ2"/>
      <sheetName val="Electrical Devices"/>
      <sheetName val="PR3"/>
      <sheetName val="List3"/>
      <sheetName val="RFQ3"/>
      <sheetName val="Barber Shops"/>
      <sheetName val="PR4"/>
      <sheetName val="List4"/>
      <sheetName val="RFQ4"/>
      <sheetName val="IT Equipment"/>
      <sheetName val="PR5"/>
      <sheetName val="List5"/>
      <sheetName val="RFQ5"/>
      <sheetName val="Furniture"/>
      <sheetName val="PR6"/>
      <sheetName val="List6"/>
      <sheetName val="RFQ6"/>
      <sheetName val="Clothes"/>
    </sheetNames>
    <sheetDataSet>
      <sheetData sheetId="0">
        <row r="6">
          <cell r="E6">
            <v>43810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sedoiraq.orq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K38"/>
  <sheetViews>
    <sheetView tabSelected="1" topLeftCell="A10" zoomScaleNormal="100" zoomScaleSheetLayoutView="100" workbookViewId="0">
      <selection activeCell="E7" sqref="E7:H7"/>
    </sheetView>
  </sheetViews>
  <sheetFormatPr defaultRowHeight="12.75" x14ac:dyDescent="0.25"/>
  <cols>
    <col min="1" max="1" width="10.7109375" style="1" customWidth="1"/>
    <col min="2" max="2" width="57.5703125" style="1" customWidth="1"/>
    <col min="3" max="3" width="14.85546875" style="1" customWidth="1"/>
    <col min="4" max="4" width="12.28515625" style="1" customWidth="1"/>
    <col min="5" max="5" width="12" style="1" customWidth="1"/>
    <col min="6" max="6" width="17.5703125" style="1" customWidth="1"/>
    <col min="7" max="7" width="15.7109375" style="1" customWidth="1"/>
    <col min="8" max="8" width="14.7109375" style="1" customWidth="1"/>
    <col min="9" max="9" width="12.140625" style="1" customWidth="1"/>
    <col min="10" max="10" width="4.7109375" style="1" customWidth="1"/>
    <col min="11" max="16384" width="9.140625" style="1"/>
  </cols>
  <sheetData>
    <row r="1" spans="1:11" ht="13.5" thickBot="1" x14ac:dyDescent="0.3"/>
    <row r="2" spans="1:11" s="54" customFormat="1" ht="36" customHeight="1" thickBot="1" x14ac:dyDescent="0.3">
      <c r="A2" s="58" t="s">
        <v>36</v>
      </c>
      <c r="B2" s="57"/>
      <c r="C2" s="57"/>
      <c r="D2" s="56"/>
      <c r="E2" s="56"/>
      <c r="F2" s="56"/>
      <c r="G2" s="56"/>
      <c r="H2" s="55" t="s">
        <v>44</v>
      </c>
    </row>
    <row r="3" spans="1:11" s="40" customFormat="1" ht="18" customHeight="1" thickBot="1" x14ac:dyDescent="0.3">
      <c r="A3" s="94" t="s">
        <v>43</v>
      </c>
      <c r="B3" s="97" t="s">
        <v>42</v>
      </c>
      <c r="C3" s="53"/>
      <c r="D3" s="16" t="s">
        <v>41</v>
      </c>
      <c r="E3" s="52"/>
      <c r="F3" s="100">
        <v>43801</v>
      </c>
      <c r="G3" s="100"/>
      <c r="H3" s="101"/>
    </row>
    <row r="4" spans="1:11" s="40" customFormat="1" ht="18" customHeight="1" x14ac:dyDescent="0.25">
      <c r="A4" s="95"/>
      <c r="B4" s="98"/>
      <c r="C4" s="51"/>
      <c r="D4" s="38" t="s">
        <v>40</v>
      </c>
      <c r="E4" s="50"/>
      <c r="F4" s="100">
        <f>F3+8</f>
        <v>43809</v>
      </c>
      <c r="G4" s="100"/>
      <c r="H4" s="101"/>
    </row>
    <row r="5" spans="1:11" s="40" customFormat="1" ht="27" customHeight="1" thickBot="1" x14ac:dyDescent="0.3">
      <c r="A5" s="96"/>
      <c r="B5" s="99"/>
      <c r="C5" s="49"/>
      <c r="D5" s="102" t="s">
        <v>39</v>
      </c>
      <c r="E5" s="103"/>
      <c r="F5" s="104" t="s">
        <v>33</v>
      </c>
      <c r="G5" s="105"/>
      <c r="H5" s="106"/>
    </row>
    <row r="6" spans="1:11" s="2" customFormat="1" ht="18" customHeight="1" x14ac:dyDescent="0.25">
      <c r="A6" s="48" t="s">
        <v>38</v>
      </c>
      <c r="B6" s="47"/>
      <c r="C6" s="47"/>
      <c r="D6" s="48" t="s">
        <v>37</v>
      </c>
      <c r="E6" s="47"/>
      <c r="F6" s="107" t="s">
        <v>36</v>
      </c>
      <c r="G6" s="107"/>
      <c r="H6" s="108"/>
      <c r="J6" s="46"/>
      <c r="K6" s="46"/>
    </row>
    <row r="7" spans="1:11" s="40" customFormat="1" ht="22.5" customHeight="1" x14ac:dyDescent="0.25">
      <c r="A7" s="45" t="s">
        <v>35</v>
      </c>
      <c r="B7" s="44"/>
      <c r="C7" s="8"/>
      <c r="D7" s="45" t="s">
        <v>34</v>
      </c>
      <c r="E7" s="88" t="s">
        <v>33</v>
      </c>
      <c r="F7" s="89"/>
      <c r="G7" s="89"/>
      <c r="H7" s="90"/>
      <c r="J7" s="41"/>
      <c r="K7" s="41"/>
    </row>
    <row r="8" spans="1:11" s="40" customFormat="1" ht="22.5" customHeight="1" x14ac:dyDescent="0.25">
      <c r="A8" s="43" t="s">
        <v>32</v>
      </c>
      <c r="B8" s="44"/>
      <c r="C8" s="8"/>
      <c r="D8" s="43" t="s">
        <v>32</v>
      </c>
      <c r="E8" s="109" t="s">
        <v>142</v>
      </c>
      <c r="F8" s="89"/>
      <c r="G8" s="89"/>
      <c r="H8" s="90"/>
      <c r="J8" s="41"/>
      <c r="K8" s="41"/>
    </row>
    <row r="9" spans="1:11" s="40" customFormat="1" ht="22.5" customHeight="1" x14ac:dyDescent="0.25">
      <c r="A9" s="43" t="s">
        <v>31</v>
      </c>
      <c r="B9" s="44"/>
      <c r="C9" s="8"/>
      <c r="D9" s="43" t="s">
        <v>31</v>
      </c>
      <c r="E9" s="88" t="s">
        <v>22</v>
      </c>
      <c r="F9" s="89"/>
      <c r="G9" s="89"/>
      <c r="H9" s="90"/>
      <c r="J9" s="41"/>
      <c r="K9" s="41"/>
    </row>
    <row r="10" spans="1:11" s="40" customFormat="1" ht="22.5" customHeight="1" x14ac:dyDescent="0.25">
      <c r="A10" s="43" t="s">
        <v>30</v>
      </c>
      <c r="B10" s="44"/>
      <c r="C10" s="8"/>
      <c r="D10" s="43" t="s">
        <v>30</v>
      </c>
      <c r="E10" s="88" t="s">
        <v>22</v>
      </c>
      <c r="F10" s="89"/>
      <c r="G10" s="89"/>
      <c r="H10" s="90"/>
      <c r="J10" s="41"/>
      <c r="K10" s="41"/>
    </row>
    <row r="11" spans="1:11" s="40" customFormat="1" ht="24" customHeight="1" x14ac:dyDescent="0.25">
      <c r="A11" s="43" t="s">
        <v>29</v>
      </c>
      <c r="B11" s="44"/>
      <c r="C11" s="8"/>
      <c r="D11" s="43" t="s">
        <v>29</v>
      </c>
      <c r="E11" s="91">
        <v>7702323713</v>
      </c>
      <c r="F11" s="92"/>
      <c r="G11" s="92"/>
      <c r="H11" s="93"/>
      <c r="J11" s="41"/>
      <c r="K11" s="41"/>
    </row>
    <row r="12" spans="1:11" s="40" customFormat="1" ht="25.5" customHeight="1" thickBot="1" x14ac:dyDescent="0.3">
      <c r="A12" s="42" t="s">
        <v>28</v>
      </c>
      <c r="B12" s="5"/>
      <c r="C12" s="5"/>
      <c r="D12" s="42" t="s">
        <v>28</v>
      </c>
      <c r="E12" s="110" t="s">
        <v>27</v>
      </c>
      <c r="F12" s="111"/>
      <c r="G12" s="111"/>
      <c r="H12" s="112"/>
      <c r="J12" s="41"/>
      <c r="K12" s="41"/>
    </row>
    <row r="13" spans="1:11" s="3" customFormat="1" ht="20.25" customHeight="1" x14ac:dyDescent="0.25">
      <c r="A13" s="113" t="s">
        <v>26</v>
      </c>
      <c r="B13" s="114"/>
      <c r="C13" s="115">
        <f>[1]PR1!E6</f>
        <v>43810</v>
      </c>
      <c r="D13" s="116"/>
      <c r="E13" s="116"/>
      <c r="F13" s="116"/>
      <c r="G13" s="116"/>
      <c r="H13" s="117"/>
      <c r="I13" s="39"/>
    </row>
    <row r="14" spans="1:11" s="3" customFormat="1" ht="18" customHeight="1" x14ac:dyDescent="0.25">
      <c r="A14" s="38" t="s">
        <v>25</v>
      </c>
      <c r="B14" s="37"/>
      <c r="C14" s="88" t="s">
        <v>24</v>
      </c>
      <c r="D14" s="89"/>
      <c r="E14" s="89"/>
      <c r="F14" s="89"/>
      <c r="G14" s="89"/>
      <c r="H14" s="90"/>
      <c r="I14" s="36"/>
    </row>
    <row r="15" spans="1:11" ht="18" customHeight="1" x14ac:dyDescent="0.25">
      <c r="A15" s="137" t="s">
        <v>23</v>
      </c>
      <c r="B15" s="138"/>
      <c r="C15" s="88" t="s">
        <v>22</v>
      </c>
      <c r="D15" s="89"/>
      <c r="E15" s="89"/>
      <c r="F15" s="89"/>
      <c r="G15" s="89"/>
      <c r="H15" s="90"/>
      <c r="I15" s="36"/>
    </row>
    <row r="16" spans="1:11" ht="27" customHeight="1" thickBot="1" x14ac:dyDescent="0.3">
      <c r="A16" s="35" t="s">
        <v>21</v>
      </c>
      <c r="B16" s="34"/>
      <c r="C16" s="110" t="s">
        <v>20</v>
      </c>
      <c r="D16" s="111"/>
      <c r="E16" s="111"/>
      <c r="F16" s="111"/>
      <c r="G16" s="111"/>
      <c r="H16" s="112"/>
    </row>
    <row r="17" spans="1:9" ht="15.75" customHeight="1" thickBot="1" x14ac:dyDescent="0.3">
      <c r="A17" s="33"/>
      <c r="B17" s="33"/>
      <c r="C17" s="33"/>
      <c r="D17" s="33"/>
      <c r="E17" s="127" t="s">
        <v>19</v>
      </c>
      <c r="F17" s="128"/>
      <c r="G17" s="128"/>
      <c r="H17" s="129"/>
    </row>
    <row r="18" spans="1:9" s="2" customFormat="1" ht="62.25" customHeight="1" thickBot="1" x14ac:dyDescent="0.3">
      <c r="A18" s="32" t="s">
        <v>18</v>
      </c>
      <c r="B18" s="31" t="s">
        <v>17</v>
      </c>
      <c r="C18" s="30" t="s">
        <v>16</v>
      </c>
      <c r="D18" s="29" t="s">
        <v>15</v>
      </c>
      <c r="E18" s="28" t="s">
        <v>14</v>
      </c>
      <c r="F18" s="27" t="s">
        <v>13</v>
      </c>
      <c r="G18" s="27" t="s">
        <v>12</v>
      </c>
      <c r="H18" s="75" t="s">
        <v>11</v>
      </c>
    </row>
    <row r="19" spans="1:9" ht="77.25" customHeight="1" thickBot="1" x14ac:dyDescent="0.3">
      <c r="A19" s="59">
        <v>1</v>
      </c>
      <c r="B19" s="25" t="s">
        <v>47</v>
      </c>
      <c r="C19" s="63" t="s">
        <v>45</v>
      </c>
      <c r="D19" s="63">
        <v>1</v>
      </c>
      <c r="E19" s="64" t="s">
        <v>10</v>
      </c>
      <c r="F19" s="60"/>
      <c r="G19" s="60"/>
      <c r="H19" s="76"/>
    </row>
    <row r="20" spans="1:9" ht="77.25" customHeight="1" thickBot="1" x14ac:dyDescent="0.3">
      <c r="A20" s="62">
        <v>2</v>
      </c>
      <c r="B20" s="25" t="s">
        <v>48</v>
      </c>
      <c r="C20" s="63" t="s">
        <v>46</v>
      </c>
      <c r="D20" s="63">
        <v>1</v>
      </c>
      <c r="E20" s="65" t="s">
        <v>10</v>
      </c>
      <c r="F20" s="61"/>
      <c r="G20" s="61"/>
      <c r="H20" s="76"/>
    </row>
    <row r="21" spans="1:9" ht="77.25" customHeight="1" thickBot="1" x14ac:dyDescent="0.3">
      <c r="A21" s="62">
        <v>3</v>
      </c>
      <c r="B21" s="25" t="s">
        <v>49</v>
      </c>
      <c r="C21" s="63" t="s">
        <v>46</v>
      </c>
      <c r="D21" s="63">
        <v>1</v>
      </c>
      <c r="E21" s="65" t="s">
        <v>10</v>
      </c>
      <c r="F21" s="60"/>
      <c r="G21" s="60"/>
      <c r="H21" s="76"/>
    </row>
    <row r="22" spans="1:9" ht="77.25" customHeight="1" thickBot="1" x14ac:dyDescent="0.3">
      <c r="A22" s="59">
        <v>4</v>
      </c>
      <c r="B22" s="25" t="s">
        <v>50</v>
      </c>
      <c r="C22" s="63" t="s">
        <v>46</v>
      </c>
      <c r="D22" s="63">
        <v>1</v>
      </c>
      <c r="E22" s="65" t="s">
        <v>10</v>
      </c>
      <c r="F22" s="61"/>
      <c r="G22" s="61"/>
      <c r="H22" s="76"/>
    </row>
    <row r="23" spans="1:9" ht="77.25" customHeight="1" thickBot="1" x14ac:dyDescent="0.3">
      <c r="A23" s="59">
        <v>5</v>
      </c>
      <c r="B23" s="25" t="s">
        <v>51</v>
      </c>
      <c r="C23" s="63" t="s">
        <v>46</v>
      </c>
      <c r="D23" s="63">
        <v>1</v>
      </c>
      <c r="E23" s="63" t="s">
        <v>10</v>
      </c>
      <c r="F23" s="24"/>
      <c r="G23" s="24"/>
      <c r="H23" s="76"/>
    </row>
    <row r="24" spans="1:9" ht="77.25" customHeight="1" x14ac:dyDescent="0.25">
      <c r="A24" s="26">
        <v>6</v>
      </c>
      <c r="B24" s="25" t="s">
        <v>141</v>
      </c>
      <c r="C24" s="63" t="s">
        <v>46</v>
      </c>
      <c r="D24" s="63">
        <v>1</v>
      </c>
      <c r="E24" s="63" t="s">
        <v>10</v>
      </c>
      <c r="F24" s="24"/>
      <c r="G24" s="24" t="str">
        <f>IF(OR(ISBLANK(D24),ISBLANK(F24)),"",D24*F24)</f>
        <v/>
      </c>
      <c r="H24" s="76"/>
    </row>
    <row r="25" spans="1:9" ht="32.25" customHeight="1" x14ac:dyDescent="0.25">
      <c r="A25" s="23"/>
      <c r="B25" s="22"/>
      <c r="F25" s="21" t="s">
        <v>9</v>
      </c>
      <c r="G25" s="20" t="str">
        <f>IF(SUM(G24:G24)=0,"",SUM(G24:G24))</f>
        <v/>
      </c>
      <c r="H25" s="18"/>
    </row>
    <row r="26" spans="1:9" ht="23.25" customHeight="1" thickBot="1" x14ac:dyDescent="0.3">
      <c r="C26" s="19"/>
      <c r="H26" s="18"/>
    </row>
    <row r="27" spans="1:9" ht="35.1" customHeight="1" thickBot="1" x14ac:dyDescent="0.3">
      <c r="A27" s="130" t="s">
        <v>8</v>
      </c>
      <c r="B27" s="131"/>
      <c r="C27" s="19"/>
      <c r="G27" s="17"/>
      <c r="H27" s="18"/>
    </row>
    <row r="28" spans="1:9" ht="30" customHeight="1" x14ac:dyDescent="0.25">
      <c r="A28" s="132" t="s">
        <v>7</v>
      </c>
      <c r="B28" s="133"/>
      <c r="C28" s="134"/>
      <c r="D28" s="135"/>
      <c r="E28" s="136"/>
      <c r="G28" s="17"/>
      <c r="H28" s="17"/>
      <c r="I28" s="18"/>
    </row>
    <row r="29" spans="1:9" ht="30" customHeight="1" x14ac:dyDescent="0.25">
      <c r="A29" s="132" t="s">
        <v>6</v>
      </c>
      <c r="B29" s="133"/>
      <c r="C29" s="88"/>
      <c r="D29" s="89"/>
      <c r="E29" s="90"/>
      <c r="F29" s="17"/>
      <c r="G29" s="17"/>
      <c r="H29" s="17"/>
      <c r="I29" s="17"/>
    </row>
    <row r="30" spans="1:9" ht="30" customHeight="1" thickBot="1" x14ac:dyDescent="0.3">
      <c r="A30" s="132" t="s">
        <v>5</v>
      </c>
      <c r="B30" s="133"/>
      <c r="C30" s="88"/>
      <c r="D30" s="89"/>
      <c r="E30" s="90"/>
      <c r="F30" s="17"/>
      <c r="G30" s="17"/>
      <c r="H30" s="17"/>
      <c r="I30" s="17"/>
    </row>
    <row r="31" spans="1:9" s="2" customFormat="1" ht="18" customHeight="1" x14ac:dyDescent="0.25">
      <c r="A31" s="16" t="s">
        <v>4</v>
      </c>
      <c r="B31" s="13"/>
      <c r="C31" s="15"/>
      <c r="D31" s="14" t="s">
        <v>3</v>
      </c>
      <c r="E31" s="13"/>
      <c r="F31" s="13"/>
      <c r="G31" s="13"/>
      <c r="H31" s="12"/>
    </row>
    <row r="32" spans="1:9" s="2" customFormat="1" ht="29.25" customHeight="1" x14ac:dyDescent="0.25">
      <c r="A32" s="11" t="s">
        <v>2</v>
      </c>
      <c r="B32" s="10"/>
      <c r="C32" s="10"/>
      <c r="D32" s="118"/>
      <c r="E32" s="119"/>
      <c r="F32" s="119"/>
      <c r="G32" s="119"/>
      <c r="H32" s="120"/>
    </row>
    <row r="33" spans="1:8" s="2" customFormat="1" ht="29.25" customHeight="1" x14ac:dyDescent="0.25">
      <c r="A33" s="9" t="s">
        <v>1</v>
      </c>
      <c r="B33" s="8"/>
      <c r="C33" s="7"/>
      <c r="D33" s="121"/>
      <c r="E33" s="122"/>
      <c r="F33" s="122"/>
      <c r="G33" s="122"/>
      <c r="H33" s="123"/>
    </row>
    <row r="34" spans="1:8" s="2" customFormat="1" ht="29.25" customHeight="1" thickBot="1" x14ac:dyDescent="0.3">
      <c r="A34" s="6" t="s">
        <v>0</v>
      </c>
      <c r="B34" s="5"/>
      <c r="C34" s="5"/>
      <c r="D34" s="124"/>
      <c r="E34" s="125"/>
      <c r="F34" s="125"/>
      <c r="G34" s="125"/>
      <c r="H34" s="126"/>
    </row>
    <row r="35" spans="1:8" s="2" customFormat="1" ht="18" customHeight="1" x14ac:dyDescent="0.25">
      <c r="A35" s="4"/>
      <c r="B35" s="3"/>
    </row>
    <row r="36" spans="1:8" ht="18" customHeight="1" x14ac:dyDescent="0.25"/>
    <row r="37" spans="1:8" ht="18" customHeight="1" x14ac:dyDescent="0.25"/>
    <row r="38" spans="1:8" ht="18" customHeight="1" x14ac:dyDescent="0.25"/>
  </sheetData>
  <mergeCells count="28">
    <mergeCell ref="A15:B15"/>
    <mergeCell ref="C15:H15"/>
    <mergeCell ref="A30:B30"/>
    <mergeCell ref="C30:E30"/>
    <mergeCell ref="D32:H34"/>
    <mergeCell ref="C16:H16"/>
    <mergeCell ref="E17:H17"/>
    <mergeCell ref="A27:B27"/>
    <mergeCell ref="A28:B28"/>
    <mergeCell ref="C28:E28"/>
    <mergeCell ref="A29:B29"/>
    <mergeCell ref="C29:E29"/>
    <mergeCell ref="C14:H14"/>
    <mergeCell ref="E11:H11"/>
    <mergeCell ref="A3:A5"/>
    <mergeCell ref="B3:B5"/>
    <mergeCell ref="F3:H3"/>
    <mergeCell ref="F4:H4"/>
    <mergeCell ref="D5:E5"/>
    <mergeCell ref="F5:H5"/>
    <mergeCell ref="F6:H6"/>
    <mergeCell ref="E7:H7"/>
    <mergeCell ref="E8:H8"/>
    <mergeCell ref="E9:H9"/>
    <mergeCell ref="E10:H10"/>
    <mergeCell ref="E12:H12"/>
    <mergeCell ref="A13:B13"/>
    <mergeCell ref="C13:H13"/>
  </mergeCells>
  <hyperlinks>
    <hyperlink ref="E8" r:id="rId1"/>
  </hyperlinks>
  <printOptions horizontalCentered="1"/>
  <pageMargins left="0.19685039370078741" right="0.19685039370078741" top="0.19685039370078741" bottom="0.39370078740157483" header="0" footer="0.19685039370078741"/>
  <pageSetup paperSize="9" scale="66" orientation="portrait" r:id="rId2"/>
  <headerFooter alignWithMargins="0">
    <oddFooter>&amp;L&amp;"Arial,Italic"&amp;8Form ID:&amp;F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6" workbookViewId="0">
      <selection activeCell="C26" sqref="C26"/>
    </sheetView>
  </sheetViews>
  <sheetFormatPr defaultRowHeight="15" x14ac:dyDescent="0.25"/>
  <cols>
    <col min="1" max="1" width="34" style="67" customWidth="1"/>
    <col min="2" max="2" width="9.140625" style="67"/>
    <col min="3" max="3" width="14.42578125" style="67" customWidth="1"/>
    <col min="4" max="4" width="10.140625" style="67" customWidth="1"/>
    <col min="5" max="5" width="14.140625" style="67" bestFit="1" customWidth="1"/>
    <col min="6" max="6" width="14.85546875" style="67" customWidth="1"/>
    <col min="7" max="7" width="19.42578125" style="67" customWidth="1"/>
    <col min="8" max="8" width="11.28515625" style="67" customWidth="1"/>
    <col min="9" max="16384" width="9.140625" style="67"/>
  </cols>
  <sheetData>
    <row r="1" spans="1:8" ht="63.75" customHeight="1" x14ac:dyDescent="0.25">
      <c r="A1" s="66" t="s">
        <v>52</v>
      </c>
      <c r="B1" s="66" t="s">
        <v>53</v>
      </c>
      <c r="C1" s="66" t="s">
        <v>54</v>
      </c>
      <c r="D1" s="66" t="s">
        <v>55</v>
      </c>
      <c r="E1" s="66" t="s">
        <v>56</v>
      </c>
      <c r="F1" s="66" t="s">
        <v>57</v>
      </c>
      <c r="G1" s="66" t="s">
        <v>58</v>
      </c>
      <c r="H1" s="66" t="s">
        <v>59</v>
      </c>
    </row>
    <row r="2" spans="1:8" ht="16.5" customHeight="1" x14ac:dyDescent="0.25">
      <c r="A2" s="68" t="s">
        <v>60</v>
      </c>
      <c r="B2" s="69">
        <v>1</v>
      </c>
      <c r="C2" s="69"/>
      <c r="D2" s="69"/>
      <c r="E2" s="69"/>
      <c r="F2" s="69"/>
      <c r="G2" s="69"/>
      <c r="H2" s="69"/>
    </row>
    <row r="3" spans="1:8" ht="25.5" x14ac:dyDescent="0.25">
      <c r="A3" s="68" t="s">
        <v>61</v>
      </c>
      <c r="B3" s="69">
        <v>4</v>
      </c>
      <c r="C3" s="69"/>
      <c r="D3" s="69"/>
      <c r="E3" s="69"/>
      <c r="F3" s="69"/>
      <c r="G3" s="69"/>
      <c r="H3" s="69"/>
    </row>
    <row r="4" spans="1:8" ht="25.5" x14ac:dyDescent="0.25">
      <c r="A4" s="68" t="s">
        <v>62</v>
      </c>
      <c r="B4" s="69">
        <v>1</v>
      </c>
      <c r="C4" s="69"/>
      <c r="D4" s="69"/>
      <c r="E4" s="69"/>
      <c r="F4" s="69"/>
      <c r="G4" s="69"/>
      <c r="H4" s="69"/>
    </row>
    <row r="5" spans="1:8" x14ac:dyDescent="0.25">
      <c r="A5" s="68" t="s">
        <v>63</v>
      </c>
      <c r="B5" s="69">
        <v>40</v>
      </c>
      <c r="C5" s="69"/>
      <c r="D5" s="69"/>
      <c r="E5" s="69"/>
      <c r="F5" s="69"/>
      <c r="G5" s="69"/>
      <c r="H5" s="69"/>
    </row>
    <row r="6" spans="1:8" x14ac:dyDescent="0.25">
      <c r="A6" s="68" t="s">
        <v>64</v>
      </c>
      <c r="B6" s="69">
        <v>1</v>
      </c>
      <c r="C6" s="69"/>
      <c r="D6" s="69"/>
      <c r="E6" s="69"/>
      <c r="F6" s="69"/>
      <c r="G6" s="69"/>
      <c r="H6" s="69"/>
    </row>
    <row r="7" spans="1:8" ht="25.5" x14ac:dyDescent="0.25">
      <c r="A7" s="68" t="s">
        <v>65</v>
      </c>
      <c r="B7" s="69">
        <v>8</v>
      </c>
      <c r="C7" s="69"/>
      <c r="D7" s="69"/>
      <c r="E7" s="69"/>
      <c r="F7" s="69"/>
      <c r="G7" s="69"/>
      <c r="H7" s="69"/>
    </row>
    <row r="8" spans="1:8" ht="38.25" x14ac:dyDescent="0.25">
      <c r="A8" s="68" t="s">
        <v>66</v>
      </c>
      <c r="B8" s="69">
        <v>6</v>
      </c>
      <c r="C8" s="69"/>
      <c r="D8" s="69"/>
      <c r="E8" s="69"/>
      <c r="F8" s="69"/>
      <c r="G8" s="69"/>
      <c r="H8" s="69"/>
    </row>
    <row r="9" spans="1:8" ht="25.5" x14ac:dyDescent="0.25">
      <c r="A9" s="68" t="s">
        <v>67</v>
      </c>
      <c r="B9" s="69">
        <v>40</v>
      </c>
      <c r="C9" s="69"/>
      <c r="D9" s="69"/>
      <c r="E9" s="69"/>
      <c r="F9" s="69"/>
      <c r="G9" s="69"/>
      <c r="H9" s="69"/>
    </row>
    <row r="10" spans="1:8" ht="25.5" x14ac:dyDescent="0.25">
      <c r="A10" s="68" t="s">
        <v>68</v>
      </c>
      <c r="B10" s="69">
        <v>4</v>
      </c>
      <c r="C10" s="69"/>
      <c r="D10" s="69"/>
      <c r="E10" s="69"/>
      <c r="F10" s="69"/>
      <c r="G10" s="69"/>
      <c r="H10" s="69"/>
    </row>
    <row r="11" spans="1:8" x14ac:dyDescent="0.25">
      <c r="A11" s="68" t="s">
        <v>69</v>
      </c>
      <c r="B11" s="69">
        <v>2</v>
      </c>
      <c r="C11" s="69"/>
      <c r="D11" s="69"/>
      <c r="E11" s="69"/>
      <c r="F11" s="69"/>
      <c r="G11" s="69"/>
      <c r="H11" s="69"/>
    </row>
    <row r="12" spans="1:8" ht="25.5" x14ac:dyDescent="0.25">
      <c r="A12" s="68" t="s">
        <v>70</v>
      </c>
      <c r="B12" s="69">
        <v>3</v>
      </c>
      <c r="C12" s="69"/>
      <c r="D12" s="69"/>
      <c r="E12" s="69"/>
      <c r="F12" s="69"/>
      <c r="G12" s="69"/>
      <c r="H12" s="69"/>
    </row>
    <row r="13" spans="1:8" s="70" customFormat="1" ht="51" x14ac:dyDescent="0.25">
      <c r="A13" s="68" t="s">
        <v>71</v>
      </c>
      <c r="B13" s="69">
        <v>4</v>
      </c>
      <c r="C13" s="69"/>
      <c r="D13" s="69"/>
      <c r="E13" s="69"/>
      <c r="F13" s="69"/>
      <c r="G13" s="69"/>
      <c r="H13" s="69"/>
    </row>
    <row r="14" spans="1:8" ht="25.5" x14ac:dyDescent="0.25">
      <c r="A14" s="68" t="s">
        <v>72</v>
      </c>
      <c r="B14" s="69">
        <v>24</v>
      </c>
      <c r="C14" s="69"/>
      <c r="D14" s="69"/>
      <c r="E14" s="69"/>
      <c r="F14" s="69"/>
      <c r="G14" s="69"/>
      <c r="H14" s="69"/>
    </row>
    <row r="15" spans="1:8" ht="25.5" x14ac:dyDescent="0.25">
      <c r="A15" s="68" t="s">
        <v>73</v>
      </c>
      <c r="B15" s="69">
        <v>40</v>
      </c>
      <c r="C15" s="69"/>
      <c r="D15" s="69"/>
      <c r="E15" s="69"/>
      <c r="F15" s="69"/>
      <c r="G15" s="69"/>
      <c r="H15" s="69"/>
    </row>
    <row r="16" spans="1:8" ht="25.5" x14ac:dyDescent="0.25">
      <c r="A16" s="68" t="s">
        <v>74</v>
      </c>
      <c r="B16" s="69">
        <v>6</v>
      </c>
      <c r="C16" s="69"/>
      <c r="D16" s="69"/>
      <c r="E16" s="69"/>
      <c r="F16" s="69"/>
      <c r="G16" s="69"/>
      <c r="H16" s="69"/>
    </row>
    <row r="17" spans="1:8" ht="38.25" x14ac:dyDescent="0.25">
      <c r="A17" s="68" t="s">
        <v>75</v>
      </c>
      <c r="B17" s="69">
        <v>59</v>
      </c>
      <c r="C17" s="69"/>
      <c r="D17" s="69"/>
      <c r="E17" s="69"/>
      <c r="F17" s="69"/>
      <c r="G17" s="69"/>
      <c r="H17" s="69"/>
    </row>
    <row r="18" spans="1:8" ht="25.5" x14ac:dyDescent="0.25">
      <c r="A18" s="68" t="s">
        <v>76</v>
      </c>
      <c r="B18" s="69">
        <v>18</v>
      </c>
      <c r="C18" s="69"/>
      <c r="D18" s="69"/>
      <c r="E18" s="69"/>
      <c r="F18" s="69"/>
      <c r="G18" s="69"/>
      <c r="H18" s="69"/>
    </row>
    <row r="19" spans="1:8" ht="38.25" x14ac:dyDescent="0.25">
      <c r="A19" s="68" t="s">
        <v>77</v>
      </c>
      <c r="B19" s="69">
        <v>18</v>
      </c>
      <c r="C19" s="69"/>
      <c r="D19" s="69"/>
      <c r="E19" s="69"/>
      <c r="F19" s="69"/>
      <c r="G19" s="69"/>
      <c r="H19" s="69"/>
    </row>
    <row r="20" spans="1:8" ht="25.5" x14ac:dyDescent="0.25">
      <c r="A20" s="68" t="s">
        <v>78</v>
      </c>
      <c r="B20" s="69">
        <v>2</v>
      </c>
      <c r="C20" s="69"/>
      <c r="D20" s="69"/>
      <c r="E20" s="69"/>
      <c r="F20" s="69"/>
      <c r="G20" s="69"/>
      <c r="H20" s="69"/>
    </row>
    <row r="21" spans="1:8" ht="25.5" x14ac:dyDescent="0.25">
      <c r="A21" s="71" t="s">
        <v>79</v>
      </c>
      <c r="B21" s="69">
        <v>30</v>
      </c>
      <c r="C21" s="69"/>
      <c r="D21" s="69"/>
      <c r="E21" s="69"/>
      <c r="F21" s="69"/>
      <c r="G21" s="69"/>
      <c r="H21" s="69"/>
    </row>
    <row r="22" spans="1:8" ht="25.5" x14ac:dyDescent="0.25">
      <c r="A22" s="68" t="s">
        <v>80</v>
      </c>
      <c r="B22" s="69">
        <v>40</v>
      </c>
      <c r="C22" s="69"/>
      <c r="D22" s="69"/>
      <c r="E22" s="69"/>
      <c r="F22" s="69"/>
      <c r="G22" s="69"/>
      <c r="H22" s="69"/>
    </row>
    <row r="23" spans="1:8" x14ac:dyDescent="0.25">
      <c r="A23" s="68" t="s">
        <v>81</v>
      </c>
      <c r="B23" s="69">
        <v>3</v>
      </c>
      <c r="C23" s="69"/>
      <c r="D23" s="69"/>
      <c r="E23" s="69"/>
      <c r="F23" s="69"/>
      <c r="G23" s="69"/>
      <c r="H23" s="69"/>
    </row>
    <row r="24" spans="1:8" ht="38.25" x14ac:dyDescent="0.25">
      <c r="A24" s="68" t="s">
        <v>82</v>
      </c>
      <c r="B24" s="69">
        <v>15</v>
      </c>
      <c r="C24" s="69"/>
      <c r="D24" s="69"/>
      <c r="E24" s="69"/>
      <c r="F24" s="69"/>
      <c r="G24" s="69"/>
      <c r="H24" s="69"/>
    </row>
    <row r="25" spans="1:8" ht="51" x14ac:dyDescent="0.25">
      <c r="A25" s="68" t="s">
        <v>83</v>
      </c>
      <c r="B25" s="69">
        <v>6</v>
      </c>
      <c r="C25" s="69"/>
      <c r="D25" s="69"/>
      <c r="E25" s="69"/>
      <c r="F25" s="69"/>
      <c r="G25" s="69"/>
      <c r="H25" s="69"/>
    </row>
    <row r="26" spans="1:8" ht="25.5" x14ac:dyDescent="0.25">
      <c r="A26" s="68" t="s">
        <v>84</v>
      </c>
      <c r="B26" s="69">
        <v>1</v>
      </c>
      <c r="C26" s="69"/>
      <c r="D26" s="69"/>
      <c r="E26" s="69"/>
      <c r="F26" s="69"/>
      <c r="G26" s="69"/>
      <c r="H26" s="69"/>
    </row>
    <row r="27" spans="1:8" ht="25.5" x14ac:dyDescent="0.25">
      <c r="A27" s="72" t="s">
        <v>85</v>
      </c>
      <c r="B27" s="69">
        <v>1</v>
      </c>
      <c r="C27" s="69"/>
      <c r="D27" s="69"/>
      <c r="E27" s="69"/>
      <c r="F27" s="69"/>
      <c r="G27" s="69"/>
      <c r="H27" s="69"/>
    </row>
    <row r="28" spans="1:8" ht="25.5" x14ac:dyDescent="0.25">
      <c r="A28" s="72" t="s">
        <v>86</v>
      </c>
      <c r="B28" s="69">
        <v>4</v>
      </c>
      <c r="C28" s="69"/>
      <c r="D28" s="69"/>
      <c r="E28" s="69"/>
      <c r="F28" s="69"/>
      <c r="G28" s="69"/>
      <c r="H28" s="69"/>
    </row>
    <row r="29" spans="1:8" ht="38.25" x14ac:dyDescent="0.25">
      <c r="A29" s="72" t="s">
        <v>87</v>
      </c>
      <c r="B29" s="69">
        <v>18</v>
      </c>
      <c r="C29" s="69"/>
      <c r="D29" s="69"/>
      <c r="E29" s="69"/>
      <c r="F29" s="69"/>
      <c r="G29" s="69"/>
      <c r="H29" s="69"/>
    </row>
    <row r="30" spans="1:8" ht="25.5" x14ac:dyDescent="0.25">
      <c r="A30" s="68" t="s">
        <v>88</v>
      </c>
      <c r="B30" s="69">
        <v>2</v>
      </c>
      <c r="C30" s="69"/>
      <c r="D30" s="69"/>
      <c r="E30" s="69"/>
      <c r="F30" s="69"/>
      <c r="G30" s="69"/>
      <c r="H30" s="69"/>
    </row>
    <row r="31" spans="1:8" ht="25.5" x14ac:dyDescent="0.25">
      <c r="A31" s="68" t="s">
        <v>89</v>
      </c>
      <c r="B31" s="69">
        <v>5</v>
      </c>
      <c r="C31" s="69"/>
      <c r="D31" s="69"/>
      <c r="E31" s="69"/>
      <c r="F31" s="69"/>
      <c r="G31" s="69"/>
      <c r="H31" s="69"/>
    </row>
    <row r="32" spans="1:8" ht="25.5" x14ac:dyDescent="0.25">
      <c r="A32" s="72" t="s">
        <v>90</v>
      </c>
      <c r="B32" s="69">
        <v>1</v>
      </c>
      <c r="C32" s="69"/>
      <c r="D32" s="69"/>
      <c r="E32" s="69"/>
      <c r="F32" s="69"/>
      <c r="G32" s="69"/>
      <c r="H32" s="69"/>
    </row>
    <row r="33" spans="1:8" ht="19.5" customHeight="1" x14ac:dyDescent="0.25">
      <c r="A33" s="139" t="s">
        <v>91</v>
      </c>
      <c r="B33" s="139"/>
      <c r="C33" s="139"/>
      <c r="D33" s="139"/>
      <c r="E33" s="139"/>
      <c r="F33" s="139"/>
      <c r="G33" s="139"/>
      <c r="H33" s="73"/>
    </row>
    <row r="36" spans="1:8" ht="30" x14ac:dyDescent="0.25">
      <c r="A36" s="74" t="s">
        <v>92</v>
      </c>
      <c r="B36" s="140"/>
      <c r="C36" s="140"/>
      <c r="D36" s="140"/>
      <c r="E36" s="140"/>
      <c r="F36" s="140"/>
      <c r="G36" s="140"/>
    </row>
    <row r="38" spans="1:8" ht="30" x14ac:dyDescent="0.25">
      <c r="A38" s="74" t="s">
        <v>93</v>
      </c>
      <c r="B38" s="141"/>
      <c r="C38" s="142"/>
      <c r="D38" s="142"/>
      <c r="E38" s="142"/>
      <c r="F38" s="142"/>
      <c r="G38" s="143"/>
    </row>
    <row r="40" spans="1:8" x14ac:dyDescent="0.25">
      <c r="A40" s="73" t="s">
        <v>94</v>
      </c>
      <c r="B40" s="144"/>
      <c r="C40" s="144"/>
      <c r="D40" s="144"/>
      <c r="E40" s="144"/>
      <c r="F40" s="144"/>
      <c r="G40" s="144"/>
    </row>
    <row r="42" spans="1:8" x14ac:dyDescent="0.25">
      <c r="A42" s="73" t="s">
        <v>95</v>
      </c>
      <c r="B42" s="145"/>
      <c r="C42" s="146"/>
      <c r="D42" s="146"/>
      <c r="E42" s="146"/>
      <c r="F42" s="146"/>
      <c r="G42" s="147"/>
    </row>
  </sheetData>
  <mergeCells count="5">
    <mergeCell ref="A33:G33"/>
    <mergeCell ref="B36:G36"/>
    <mergeCell ref="B38:G38"/>
    <mergeCell ref="B40:G40"/>
    <mergeCell ref="B42:G4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0" workbookViewId="0">
      <selection activeCell="A26" sqref="A26"/>
    </sheetView>
  </sheetViews>
  <sheetFormatPr defaultRowHeight="15" x14ac:dyDescent="0.25"/>
  <cols>
    <col min="1" max="1" width="32.42578125" style="67" customWidth="1"/>
    <col min="2" max="2" width="9.140625" style="67"/>
    <col min="3" max="3" width="12.85546875" style="67" customWidth="1"/>
    <col min="4" max="4" width="9.140625" style="67"/>
    <col min="5" max="5" width="14.42578125" style="67" customWidth="1"/>
    <col min="6" max="6" width="9.140625" style="67"/>
    <col min="7" max="7" width="20.42578125" style="67" customWidth="1"/>
    <col min="8" max="8" width="11.28515625" style="67" customWidth="1"/>
    <col min="9" max="16384" width="9.140625" style="67"/>
  </cols>
  <sheetData>
    <row r="1" spans="1:8" ht="75" x14ac:dyDescent="0.25">
      <c r="A1" s="66" t="s">
        <v>52</v>
      </c>
      <c r="B1" s="66" t="s">
        <v>53</v>
      </c>
      <c r="C1" s="66" t="s">
        <v>54</v>
      </c>
      <c r="D1" s="66" t="s">
        <v>55</v>
      </c>
      <c r="E1" s="66" t="s">
        <v>56</v>
      </c>
      <c r="F1" s="66" t="s">
        <v>57</v>
      </c>
      <c r="G1" s="66" t="s">
        <v>58</v>
      </c>
      <c r="H1" s="66" t="s">
        <v>59</v>
      </c>
    </row>
    <row r="2" spans="1:8" ht="25.5" x14ac:dyDescent="0.25">
      <c r="A2" s="68" t="s">
        <v>96</v>
      </c>
      <c r="B2" s="69">
        <v>21</v>
      </c>
      <c r="C2" s="69"/>
      <c r="D2" s="69"/>
      <c r="E2" s="69"/>
      <c r="F2" s="69"/>
      <c r="G2" s="69"/>
      <c r="H2" s="69"/>
    </row>
    <row r="3" spans="1:8" ht="38.25" x14ac:dyDescent="0.25">
      <c r="A3" s="68" t="s">
        <v>97</v>
      </c>
      <c r="B3" s="69">
        <v>34</v>
      </c>
      <c r="C3" s="69"/>
      <c r="D3" s="69"/>
      <c r="E3" s="69"/>
      <c r="F3" s="69"/>
      <c r="G3" s="69"/>
      <c r="H3" s="69"/>
    </row>
    <row r="4" spans="1:8" ht="39" thickBot="1" x14ac:dyDescent="0.3">
      <c r="A4" s="77" t="s">
        <v>98</v>
      </c>
      <c r="B4" s="69">
        <v>37</v>
      </c>
      <c r="C4" s="69"/>
      <c r="D4" s="69"/>
      <c r="E4" s="69"/>
      <c r="F4" s="69"/>
      <c r="G4" s="69"/>
      <c r="H4" s="69"/>
    </row>
    <row r="5" spans="1:8" ht="25.5" x14ac:dyDescent="0.25">
      <c r="A5" s="68" t="s">
        <v>99</v>
      </c>
      <c r="B5" s="69">
        <v>2</v>
      </c>
      <c r="C5" s="69"/>
      <c r="D5" s="69"/>
      <c r="E5" s="69"/>
      <c r="F5" s="69"/>
      <c r="G5" s="69"/>
      <c r="H5" s="69"/>
    </row>
    <row r="6" spans="1:8" ht="25.5" x14ac:dyDescent="0.25">
      <c r="A6" s="72" t="s">
        <v>100</v>
      </c>
      <c r="B6" s="69">
        <v>3</v>
      </c>
      <c r="C6" s="69"/>
      <c r="D6" s="69"/>
      <c r="E6" s="69"/>
      <c r="F6" s="69"/>
      <c r="G6" s="69"/>
      <c r="H6" s="69"/>
    </row>
    <row r="7" spans="1:8" ht="38.25" x14ac:dyDescent="0.25">
      <c r="A7" s="68" t="s">
        <v>101</v>
      </c>
      <c r="B7" s="69">
        <v>2</v>
      </c>
      <c r="C7" s="69"/>
      <c r="D7" s="69"/>
      <c r="E7" s="69"/>
      <c r="F7" s="69"/>
      <c r="G7" s="69"/>
      <c r="H7" s="69"/>
    </row>
    <row r="8" spans="1:8" ht="25.5" x14ac:dyDescent="0.25">
      <c r="A8" s="68" t="s">
        <v>102</v>
      </c>
      <c r="B8" s="69">
        <v>2</v>
      </c>
      <c r="C8" s="69"/>
      <c r="D8" s="69"/>
      <c r="E8" s="69"/>
      <c r="F8" s="69"/>
      <c r="G8" s="69"/>
      <c r="H8" s="69"/>
    </row>
    <row r="9" spans="1:8" ht="63.75" x14ac:dyDescent="0.25">
      <c r="A9" s="68" t="s">
        <v>103</v>
      </c>
      <c r="B9" s="69">
        <v>44</v>
      </c>
      <c r="C9" s="69"/>
      <c r="D9" s="69"/>
      <c r="E9" s="69"/>
      <c r="F9" s="69"/>
      <c r="G9" s="69"/>
      <c r="H9" s="69"/>
    </row>
    <row r="10" spans="1:8" ht="25.5" x14ac:dyDescent="0.25">
      <c r="A10" s="72" t="s">
        <v>104</v>
      </c>
      <c r="B10" s="69">
        <v>1</v>
      </c>
      <c r="C10" s="69"/>
      <c r="D10" s="69"/>
      <c r="E10" s="69"/>
      <c r="F10" s="69"/>
      <c r="G10" s="69"/>
      <c r="H10" s="69"/>
    </row>
    <row r="11" spans="1:8" x14ac:dyDescent="0.25">
      <c r="A11" s="72" t="s">
        <v>105</v>
      </c>
      <c r="B11" s="69">
        <v>36</v>
      </c>
      <c r="C11" s="69"/>
      <c r="D11" s="69"/>
      <c r="E11" s="69"/>
      <c r="F11" s="69"/>
      <c r="G11" s="69"/>
      <c r="H11" s="69"/>
    </row>
    <row r="12" spans="1:8" ht="25.5" x14ac:dyDescent="0.25">
      <c r="A12" s="78" t="s">
        <v>106</v>
      </c>
      <c r="B12" s="69">
        <v>2</v>
      </c>
      <c r="C12" s="69"/>
      <c r="D12" s="69"/>
      <c r="E12" s="69"/>
      <c r="F12" s="69"/>
      <c r="G12" s="69"/>
      <c r="H12" s="69"/>
    </row>
    <row r="13" spans="1:8" ht="38.25" x14ac:dyDescent="0.25">
      <c r="A13" s="72" t="s">
        <v>107</v>
      </c>
      <c r="B13" s="69">
        <v>4</v>
      </c>
      <c r="C13" s="69"/>
      <c r="D13" s="69"/>
      <c r="E13" s="69"/>
      <c r="F13" s="69"/>
      <c r="G13" s="69"/>
      <c r="H13" s="69"/>
    </row>
    <row r="14" spans="1:8" ht="25.5" x14ac:dyDescent="0.25">
      <c r="A14" s="72" t="s">
        <v>108</v>
      </c>
      <c r="B14" s="69">
        <v>14</v>
      </c>
      <c r="C14" s="69"/>
      <c r="D14" s="69"/>
      <c r="E14" s="69"/>
      <c r="F14" s="69"/>
      <c r="G14" s="69"/>
      <c r="H14" s="69"/>
    </row>
    <row r="15" spans="1:8" x14ac:dyDescent="0.25">
      <c r="A15" s="144" t="s">
        <v>109</v>
      </c>
      <c r="B15" s="144"/>
      <c r="C15" s="144"/>
      <c r="D15" s="144"/>
      <c r="E15" s="144"/>
      <c r="F15" s="144"/>
      <c r="G15" s="144"/>
      <c r="H15" s="73"/>
    </row>
    <row r="17" spans="1:7" ht="30" x14ac:dyDescent="0.25">
      <c r="A17" s="74" t="s">
        <v>92</v>
      </c>
      <c r="B17" s="140"/>
      <c r="C17" s="140"/>
      <c r="D17" s="140"/>
      <c r="E17" s="140"/>
      <c r="F17" s="140"/>
      <c r="G17" s="140"/>
    </row>
    <row r="19" spans="1:7" ht="30" x14ac:dyDescent="0.25">
      <c r="A19" s="74" t="s">
        <v>93</v>
      </c>
      <c r="B19" s="141"/>
      <c r="C19" s="142"/>
      <c r="D19" s="142"/>
      <c r="E19" s="142"/>
      <c r="F19" s="142"/>
      <c r="G19" s="143"/>
    </row>
    <row r="21" spans="1:7" x14ac:dyDescent="0.25">
      <c r="A21" s="73" t="s">
        <v>94</v>
      </c>
      <c r="B21" s="144"/>
      <c r="C21" s="144"/>
      <c r="D21" s="144"/>
      <c r="E21" s="144"/>
      <c r="F21" s="144"/>
      <c r="G21" s="144"/>
    </row>
    <row r="23" spans="1:7" x14ac:dyDescent="0.25">
      <c r="A23" s="73" t="s">
        <v>95</v>
      </c>
      <c r="B23" s="145"/>
      <c r="C23" s="146"/>
      <c r="D23" s="146"/>
      <c r="E23" s="146"/>
      <c r="F23" s="146"/>
      <c r="G23" s="147"/>
    </row>
  </sheetData>
  <mergeCells count="5">
    <mergeCell ref="A15:G15"/>
    <mergeCell ref="B17:G17"/>
    <mergeCell ref="B19:G19"/>
    <mergeCell ref="B21:G21"/>
    <mergeCell ref="B23:G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10" sqref="B10:G10"/>
    </sheetView>
  </sheetViews>
  <sheetFormatPr defaultRowHeight="15" x14ac:dyDescent="0.25"/>
  <cols>
    <col min="1" max="1" width="32.42578125" style="67" customWidth="1"/>
    <col min="2" max="2" width="9.140625" style="67"/>
    <col min="3" max="3" width="13.140625" style="67" customWidth="1"/>
    <col min="4" max="4" width="9.140625" style="67"/>
    <col min="5" max="5" width="14.28515625" style="67" customWidth="1"/>
    <col min="6" max="6" width="9.140625" style="67"/>
    <col min="7" max="7" width="18.7109375" style="67" customWidth="1"/>
    <col min="8" max="16384" width="9.140625" style="67"/>
  </cols>
  <sheetData>
    <row r="1" spans="1:8" ht="75" x14ac:dyDescent="0.25">
      <c r="A1" s="66" t="s">
        <v>52</v>
      </c>
      <c r="B1" s="66" t="s">
        <v>53</v>
      </c>
      <c r="C1" s="66" t="s">
        <v>54</v>
      </c>
      <c r="D1" s="66" t="s">
        <v>55</v>
      </c>
      <c r="E1" s="66" t="s">
        <v>56</v>
      </c>
      <c r="F1" s="66" t="s">
        <v>57</v>
      </c>
      <c r="G1" s="66" t="s">
        <v>58</v>
      </c>
      <c r="H1" s="66" t="s">
        <v>59</v>
      </c>
    </row>
    <row r="2" spans="1:8" ht="25.5" x14ac:dyDescent="0.25">
      <c r="A2" s="71" t="s">
        <v>110</v>
      </c>
      <c r="B2" s="69">
        <v>9</v>
      </c>
      <c r="C2" s="69"/>
      <c r="D2" s="69"/>
      <c r="E2" s="69"/>
      <c r="F2" s="69"/>
      <c r="G2" s="69"/>
      <c r="H2" s="69"/>
    </row>
    <row r="3" spans="1:8" ht="51" x14ac:dyDescent="0.25">
      <c r="A3" s="72" t="s">
        <v>111</v>
      </c>
      <c r="B3" s="69">
        <v>6</v>
      </c>
      <c r="C3" s="69"/>
      <c r="D3" s="69"/>
      <c r="E3" s="69"/>
      <c r="F3" s="69"/>
      <c r="G3" s="69"/>
      <c r="H3" s="69"/>
    </row>
    <row r="4" spans="1:8" ht="38.25" x14ac:dyDescent="0.25">
      <c r="A4" s="68" t="s">
        <v>112</v>
      </c>
      <c r="B4" s="69">
        <v>9</v>
      </c>
      <c r="C4" s="69"/>
      <c r="D4" s="69"/>
      <c r="E4" s="69"/>
      <c r="F4" s="69"/>
      <c r="G4" s="69"/>
      <c r="H4" s="69"/>
    </row>
    <row r="5" spans="1:8" ht="38.25" x14ac:dyDescent="0.25">
      <c r="A5" s="68" t="s">
        <v>113</v>
      </c>
      <c r="B5" s="69">
        <v>12</v>
      </c>
      <c r="C5" s="69"/>
      <c r="D5" s="69"/>
      <c r="E5" s="69"/>
      <c r="F5" s="69"/>
      <c r="G5" s="69"/>
      <c r="H5" s="69"/>
    </row>
    <row r="6" spans="1:8" ht="25.5" x14ac:dyDescent="0.25">
      <c r="A6" s="72" t="s">
        <v>114</v>
      </c>
      <c r="B6" s="69">
        <v>15</v>
      </c>
      <c r="C6" s="69"/>
      <c r="D6" s="69"/>
      <c r="E6" s="69"/>
      <c r="F6" s="69"/>
      <c r="G6" s="69"/>
      <c r="H6" s="69"/>
    </row>
    <row r="7" spans="1:8" ht="25.5" x14ac:dyDescent="0.25">
      <c r="A7" s="68" t="s">
        <v>115</v>
      </c>
      <c r="B7" s="69">
        <v>18</v>
      </c>
      <c r="C7" s="69"/>
      <c r="D7" s="69"/>
      <c r="E7" s="69"/>
      <c r="F7" s="69"/>
      <c r="G7" s="69"/>
      <c r="H7" s="69"/>
    </row>
    <row r="8" spans="1:8" x14ac:dyDescent="0.25">
      <c r="A8" s="144" t="s">
        <v>109</v>
      </c>
      <c r="B8" s="144"/>
      <c r="C8" s="144"/>
      <c r="D8" s="144"/>
      <c r="E8" s="144"/>
      <c r="F8" s="144"/>
      <c r="G8" s="144"/>
      <c r="H8" s="73"/>
    </row>
    <row r="10" spans="1:8" ht="30" x14ac:dyDescent="0.25">
      <c r="A10" s="74" t="s">
        <v>92</v>
      </c>
      <c r="B10" s="140"/>
      <c r="C10" s="140"/>
      <c r="D10" s="140"/>
      <c r="E10" s="140"/>
      <c r="F10" s="140"/>
      <c r="G10" s="140"/>
    </row>
    <row r="12" spans="1:8" ht="30" x14ac:dyDescent="0.25">
      <c r="A12" s="74" t="s">
        <v>93</v>
      </c>
      <c r="B12" s="141"/>
      <c r="C12" s="142"/>
      <c r="D12" s="142"/>
      <c r="E12" s="142"/>
      <c r="F12" s="142"/>
      <c r="G12" s="143"/>
    </row>
    <row r="14" spans="1:8" x14ac:dyDescent="0.25">
      <c r="A14" s="73" t="s">
        <v>94</v>
      </c>
      <c r="B14" s="144"/>
      <c r="C14" s="144"/>
      <c r="D14" s="144"/>
      <c r="E14" s="144"/>
      <c r="F14" s="144"/>
      <c r="G14" s="144"/>
    </row>
    <row r="16" spans="1:8" x14ac:dyDescent="0.25">
      <c r="A16" s="73" t="s">
        <v>95</v>
      </c>
      <c r="B16" s="145"/>
      <c r="C16" s="146"/>
      <c r="D16" s="146"/>
      <c r="E16" s="146"/>
      <c r="F16" s="146"/>
      <c r="G16" s="147"/>
    </row>
  </sheetData>
  <mergeCells count="5">
    <mergeCell ref="A8:G8"/>
    <mergeCell ref="B10:G10"/>
    <mergeCell ref="B12:G12"/>
    <mergeCell ref="B14:G14"/>
    <mergeCell ref="B16:G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8" sqref="B8"/>
    </sheetView>
  </sheetViews>
  <sheetFormatPr defaultRowHeight="15" x14ac:dyDescent="0.25"/>
  <cols>
    <col min="1" max="1" width="32.42578125" style="67" customWidth="1"/>
    <col min="2" max="2" width="9.140625" style="67"/>
    <col min="3" max="3" width="13.42578125" style="67" customWidth="1"/>
    <col min="4" max="4" width="9.140625" style="67"/>
    <col min="5" max="5" width="14" style="67" customWidth="1"/>
    <col min="6" max="6" width="9.140625" style="67"/>
    <col min="7" max="7" width="19.85546875" style="67" customWidth="1"/>
    <col min="8" max="16384" width="9.140625" style="67"/>
  </cols>
  <sheetData>
    <row r="1" spans="1:8" ht="75" x14ac:dyDescent="0.25">
      <c r="A1" s="66" t="s">
        <v>52</v>
      </c>
      <c r="B1" s="66" t="s">
        <v>53</v>
      </c>
      <c r="C1" s="66" t="s">
        <v>54</v>
      </c>
      <c r="D1" s="66" t="s">
        <v>55</v>
      </c>
      <c r="E1" s="66" t="s">
        <v>56</v>
      </c>
      <c r="F1" s="66" t="s">
        <v>57</v>
      </c>
      <c r="G1" s="66" t="s">
        <v>58</v>
      </c>
      <c r="H1" s="66" t="s">
        <v>59</v>
      </c>
    </row>
    <row r="2" spans="1:8" ht="38.25" x14ac:dyDescent="0.25">
      <c r="A2" s="78" t="s">
        <v>116</v>
      </c>
      <c r="B2" s="79">
        <v>3</v>
      </c>
      <c r="C2" s="69"/>
      <c r="D2" s="69"/>
      <c r="E2" s="69"/>
      <c r="F2" s="69"/>
      <c r="G2" s="80"/>
      <c r="H2" s="69"/>
    </row>
    <row r="3" spans="1:8" ht="38.25" x14ac:dyDescent="0.25">
      <c r="A3" s="78" t="s">
        <v>117</v>
      </c>
      <c r="B3" s="79">
        <v>6</v>
      </c>
      <c r="C3" s="69"/>
      <c r="D3" s="69"/>
      <c r="E3" s="69"/>
      <c r="F3" s="69"/>
      <c r="G3" s="80"/>
      <c r="H3" s="69"/>
    </row>
    <row r="4" spans="1:8" ht="38.25" x14ac:dyDescent="0.25">
      <c r="A4" s="78" t="s">
        <v>118</v>
      </c>
      <c r="B4" s="79">
        <v>3</v>
      </c>
      <c r="C4" s="69"/>
      <c r="D4" s="69"/>
      <c r="E4" s="69"/>
      <c r="F4" s="69"/>
      <c r="G4" s="80"/>
      <c r="H4" s="69"/>
    </row>
    <row r="5" spans="1:8" ht="25.5" x14ac:dyDescent="0.25">
      <c r="A5" s="78" t="s">
        <v>119</v>
      </c>
      <c r="B5" s="79">
        <v>4</v>
      </c>
      <c r="C5" s="69"/>
      <c r="D5" s="69"/>
      <c r="E5" s="69"/>
      <c r="F5" s="69"/>
      <c r="G5" s="80"/>
      <c r="H5" s="69"/>
    </row>
    <row r="6" spans="1:8" ht="38.25" x14ac:dyDescent="0.25">
      <c r="A6" s="78" t="s">
        <v>120</v>
      </c>
      <c r="B6" s="69">
        <v>1</v>
      </c>
      <c r="C6" s="69"/>
      <c r="D6" s="69"/>
      <c r="E6" s="69"/>
      <c r="F6" s="69"/>
      <c r="G6" s="80"/>
      <c r="H6" s="69"/>
    </row>
    <row r="7" spans="1:8" ht="25.5" x14ac:dyDescent="0.25">
      <c r="A7" s="78" t="s">
        <v>121</v>
      </c>
      <c r="B7" s="69">
        <v>1</v>
      </c>
      <c r="C7" s="69"/>
      <c r="D7" s="69"/>
      <c r="E7" s="69"/>
      <c r="F7" s="69"/>
      <c r="G7" s="80"/>
      <c r="H7" s="69"/>
    </row>
    <row r="8" spans="1:8" ht="38.25" x14ac:dyDescent="0.25">
      <c r="A8" s="78" t="s">
        <v>122</v>
      </c>
      <c r="B8" s="69">
        <v>6</v>
      </c>
      <c r="C8" s="69"/>
      <c r="D8" s="69"/>
      <c r="E8" s="69"/>
      <c r="F8" s="69"/>
      <c r="G8" s="80"/>
      <c r="H8" s="69"/>
    </row>
    <row r="9" spans="1:8" ht="38.25" x14ac:dyDescent="0.25">
      <c r="A9" s="78" t="s">
        <v>123</v>
      </c>
      <c r="B9" s="69">
        <v>1</v>
      </c>
      <c r="C9" s="69"/>
      <c r="D9" s="69"/>
      <c r="E9" s="69"/>
      <c r="F9" s="69"/>
      <c r="G9" s="80"/>
      <c r="H9" s="69"/>
    </row>
    <row r="10" spans="1:8" ht="38.25" x14ac:dyDescent="0.25">
      <c r="A10" s="78" t="s">
        <v>124</v>
      </c>
      <c r="B10" s="69">
        <v>1</v>
      </c>
      <c r="C10" s="69"/>
      <c r="D10" s="69"/>
      <c r="E10" s="69"/>
      <c r="F10" s="69"/>
      <c r="G10" s="80"/>
      <c r="H10" s="69"/>
    </row>
    <row r="11" spans="1:8" x14ac:dyDescent="0.25">
      <c r="A11" s="78" t="s">
        <v>125</v>
      </c>
      <c r="B11" s="69">
        <v>1</v>
      </c>
      <c r="C11" s="69"/>
      <c r="D11" s="69"/>
      <c r="E11" s="69"/>
      <c r="F11" s="69"/>
      <c r="G11" s="80"/>
      <c r="H11" s="69"/>
    </row>
    <row r="12" spans="1:8" ht="25.5" x14ac:dyDescent="0.25">
      <c r="A12" s="78" t="s">
        <v>126</v>
      </c>
      <c r="B12" s="69">
        <v>4</v>
      </c>
      <c r="C12" s="69"/>
      <c r="D12" s="69"/>
      <c r="E12" s="69"/>
      <c r="F12" s="69"/>
      <c r="G12" s="80"/>
      <c r="H12" s="69"/>
    </row>
    <row r="13" spans="1:8" x14ac:dyDescent="0.25">
      <c r="A13" s="144" t="s">
        <v>109</v>
      </c>
      <c r="B13" s="144"/>
      <c r="C13" s="144"/>
      <c r="D13" s="144"/>
      <c r="E13" s="144"/>
      <c r="F13" s="144"/>
      <c r="G13" s="144"/>
      <c r="H13" s="69"/>
    </row>
    <row r="14" spans="1:8" x14ac:dyDescent="0.25">
      <c r="C14" s="81"/>
    </row>
    <row r="15" spans="1:8" ht="30" x14ac:dyDescent="0.25">
      <c r="A15" s="74" t="s">
        <v>92</v>
      </c>
      <c r="B15" s="140"/>
      <c r="C15" s="140"/>
      <c r="D15" s="140"/>
      <c r="E15" s="140"/>
      <c r="F15" s="140"/>
      <c r="G15" s="140"/>
    </row>
    <row r="17" spans="1:7" ht="30" x14ac:dyDescent="0.25">
      <c r="A17" s="74" t="s">
        <v>93</v>
      </c>
      <c r="B17" s="141"/>
      <c r="C17" s="142"/>
      <c r="D17" s="142"/>
      <c r="E17" s="142"/>
      <c r="F17" s="142"/>
      <c r="G17" s="143"/>
    </row>
    <row r="19" spans="1:7" x14ac:dyDescent="0.25">
      <c r="A19" s="73" t="s">
        <v>94</v>
      </c>
      <c r="B19" s="144"/>
      <c r="C19" s="144"/>
      <c r="D19" s="144"/>
      <c r="E19" s="144"/>
      <c r="F19" s="144"/>
      <c r="G19" s="144"/>
    </row>
    <row r="21" spans="1:7" x14ac:dyDescent="0.25">
      <c r="A21" s="73" t="s">
        <v>95</v>
      </c>
      <c r="B21" s="145"/>
      <c r="C21" s="146"/>
      <c r="D21" s="146"/>
      <c r="E21" s="146"/>
      <c r="F21" s="146"/>
      <c r="G21" s="147"/>
    </row>
  </sheetData>
  <mergeCells count="5">
    <mergeCell ref="A13:G13"/>
    <mergeCell ref="B15:G15"/>
    <mergeCell ref="B17:G17"/>
    <mergeCell ref="B19:G19"/>
    <mergeCell ref="B21:G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A10" workbookViewId="0">
      <selection activeCell="H25" sqref="H25"/>
    </sheetView>
  </sheetViews>
  <sheetFormatPr defaultRowHeight="15" x14ac:dyDescent="0.25"/>
  <cols>
    <col min="1" max="1" width="32.42578125" style="67" customWidth="1"/>
    <col min="2" max="2" width="9.140625" style="67"/>
    <col min="3" max="3" width="13.42578125" style="67" customWidth="1"/>
    <col min="4" max="4" width="9.140625" style="67"/>
    <col min="5" max="5" width="15.85546875" style="67" customWidth="1"/>
    <col min="6" max="6" width="9.140625" style="67"/>
    <col min="7" max="7" width="18.5703125" style="67" customWidth="1"/>
    <col min="8" max="16384" width="9.140625" style="67"/>
  </cols>
  <sheetData>
    <row r="1" spans="1:8" ht="75" x14ac:dyDescent="0.25">
      <c r="A1" s="66" t="s">
        <v>52</v>
      </c>
      <c r="B1" s="66" t="s">
        <v>53</v>
      </c>
      <c r="C1" s="66" t="s">
        <v>54</v>
      </c>
      <c r="D1" s="66" t="s">
        <v>55</v>
      </c>
      <c r="E1" s="66" t="s">
        <v>56</v>
      </c>
      <c r="F1" s="66" t="s">
        <v>57</v>
      </c>
      <c r="G1" s="66" t="s">
        <v>58</v>
      </c>
      <c r="H1" s="66" t="s">
        <v>59</v>
      </c>
    </row>
    <row r="2" spans="1:8" ht="25.5" x14ac:dyDescent="0.25">
      <c r="A2" s="82" t="s">
        <v>127</v>
      </c>
      <c r="B2" s="69">
        <v>24</v>
      </c>
      <c r="C2" s="69"/>
      <c r="D2" s="69"/>
      <c r="E2" s="69"/>
      <c r="F2" s="69"/>
      <c r="G2" s="80"/>
      <c r="H2" s="69"/>
    </row>
    <row r="3" spans="1:8" ht="25.5" x14ac:dyDescent="0.25">
      <c r="A3" s="82" t="s">
        <v>128</v>
      </c>
      <c r="B3" s="69">
        <v>24</v>
      </c>
      <c r="C3" s="69"/>
      <c r="D3" s="69"/>
      <c r="E3" s="69"/>
      <c r="F3" s="69"/>
      <c r="G3" s="80"/>
      <c r="H3" s="69"/>
    </row>
    <row r="4" spans="1:8" ht="25.5" x14ac:dyDescent="0.25">
      <c r="A4" s="82" t="s">
        <v>129</v>
      </c>
      <c r="B4" s="69">
        <v>58</v>
      </c>
      <c r="C4" s="69"/>
      <c r="D4" s="69"/>
      <c r="E4" s="69"/>
      <c r="F4" s="69"/>
      <c r="G4" s="80"/>
      <c r="H4" s="69"/>
    </row>
    <row r="5" spans="1:8" x14ac:dyDescent="0.25">
      <c r="A5" s="82" t="s">
        <v>130</v>
      </c>
      <c r="B5" s="69">
        <v>6</v>
      </c>
      <c r="C5" s="69"/>
      <c r="D5" s="69"/>
      <c r="E5" s="69"/>
      <c r="F5" s="69"/>
      <c r="G5" s="80"/>
      <c r="H5" s="69"/>
    </row>
    <row r="6" spans="1:8" ht="25.5" x14ac:dyDescent="0.25">
      <c r="A6" s="82" t="s">
        <v>131</v>
      </c>
      <c r="B6" s="69">
        <v>9</v>
      </c>
      <c r="C6" s="69"/>
      <c r="D6" s="69"/>
      <c r="E6" s="69"/>
      <c r="F6" s="69"/>
      <c r="G6" s="80"/>
      <c r="H6" s="69"/>
    </row>
    <row r="7" spans="1:8" ht="51" x14ac:dyDescent="0.25">
      <c r="A7" s="82" t="s">
        <v>132</v>
      </c>
      <c r="B7" s="69">
        <v>522</v>
      </c>
      <c r="C7" s="69"/>
      <c r="D7" s="69"/>
      <c r="E7" s="69"/>
      <c r="F7" s="69"/>
      <c r="G7" s="80"/>
      <c r="H7" s="69"/>
    </row>
    <row r="8" spans="1:8" ht="38.25" x14ac:dyDescent="0.25">
      <c r="A8" s="82" t="s">
        <v>133</v>
      </c>
      <c r="B8" s="69">
        <v>53</v>
      </c>
      <c r="C8" s="69"/>
      <c r="D8" s="69"/>
      <c r="E8" s="69"/>
      <c r="F8" s="69"/>
      <c r="G8" s="80"/>
      <c r="H8" s="69"/>
    </row>
    <row r="9" spans="1:8" ht="25.5" x14ac:dyDescent="0.25">
      <c r="A9" s="83" t="s">
        <v>134</v>
      </c>
      <c r="B9" s="69">
        <v>2</v>
      </c>
      <c r="C9" s="69"/>
      <c r="D9" s="69"/>
      <c r="E9" s="69"/>
      <c r="F9" s="69"/>
      <c r="G9" s="80"/>
      <c r="H9" s="69"/>
    </row>
    <row r="10" spans="1:8" ht="76.5" x14ac:dyDescent="0.25">
      <c r="A10" s="84" t="s">
        <v>135</v>
      </c>
      <c r="B10" s="85">
        <v>1</v>
      </c>
      <c r="C10" s="85"/>
      <c r="D10" s="85"/>
      <c r="E10" s="85"/>
      <c r="F10" s="85"/>
      <c r="G10" s="86"/>
      <c r="H10" s="69"/>
    </row>
    <row r="11" spans="1:8" x14ac:dyDescent="0.25">
      <c r="A11" s="144" t="s">
        <v>109</v>
      </c>
      <c r="B11" s="144"/>
      <c r="C11" s="144"/>
      <c r="D11" s="144"/>
      <c r="E11" s="144"/>
      <c r="F11" s="144"/>
      <c r="G11" s="144"/>
      <c r="H11" s="73"/>
    </row>
    <row r="13" spans="1:8" ht="30" x14ac:dyDescent="0.25">
      <c r="A13" s="74" t="s">
        <v>92</v>
      </c>
      <c r="B13" s="140"/>
      <c r="C13" s="140"/>
      <c r="D13" s="140"/>
      <c r="E13" s="140"/>
      <c r="F13" s="140"/>
      <c r="G13" s="140"/>
    </row>
    <row r="15" spans="1:8" ht="30" x14ac:dyDescent="0.25">
      <c r="A15" s="74" t="s">
        <v>93</v>
      </c>
      <c r="B15" s="141"/>
      <c r="C15" s="142"/>
      <c r="D15" s="142"/>
      <c r="E15" s="142"/>
      <c r="F15" s="142"/>
      <c r="G15" s="143"/>
    </row>
    <row r="17" spans="1:7" x14ac:dyDescent="0.25">
      <c r="A17" s="73" t="s">
        <v>94</v>
      </c>
      <c r="B17" s="144"/>
      <c r="C17" s="144"/>
      <c r="D17" s="144"/>
      <c r="E17" s="144"/>
      <c r="F17" s="144"/>
      <c r="G17" s="144"/>
    </row>
    <row r="19" spans="1:7" x14ac:dyDescent="0.25">
      <c r="A19" s="73" t="s">
        <v>95</v>
      </c>
      <c r="B19" s="145"/>
      <c r="C19" s="146"/>
      <c r="D19" s="146"/>
      <c r="E19" s="146"/>
      <c r="F19" s="146"/>
      <c r="G19" s="147"/>
    </row>
  </sheetData>
  <mergeCells count="5">
    <mergeCell ref="A11:G11"/>
    <mergeCell ref="B13:G13"/>
    <mergeCell ref="B15:G15"/>
    <mergeCell ref="B17:G17"/>
    <mergeCell ref="B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32.42578125" style="67" customWidth="1"/>
    <col min="2" max="2" width="9.140625" style="67"/>
    <col min="3" max="3" width="13.42578125" style="67" customWidth="1"/>
    <col min="4" max="4" width="9.140625" style="67"/>
    <col min="5" max="5" width="14.7109375" style="67" customWidth="1"/>
    <col min="6" max="6" width="9.140625" style="67"/>
    <col min="7" max="7" width="18.28515625" style="67" customWidth="1"/>
    <col min="8" max="16384" width="9.140625" style="67"/>
  </cols>
  <sheetData>
    <row r="1" spans="1:8" ht="75" x14ac:dyDescent="0.25">
      <c r="A1" s="66" t="s">
        <v>52</v>
      </c>
      <c r="B1" s="66" t="s">
        <v>53</v>
      </c>
      <c r="C1" s="66" t="s">
        <v>54</v>
      </c>
      <c r="D1" s="66" t="s">
        <v>55</v>
      </c>
      <c r="E1" s="66" t="s">
        <v>56</v>
      </c>
      <c r="F1" s="66" t="s">
        <v>57</v>
      </c>
      <c r="G1" s="66" t="s">
        <v>58</v>
      </c>
      <c r="H1" s="66" t="s">
        <v>59</v>
      </c>
    </row>
    <row r="2" spans="1:8" x14ac:dyDescent="0.25">
      <c r="A2" s="87" t="s">
        <v>140</v>
      </c>
      <c r="B2" s="69">
        <v>302</v>
      </c>
      <c r="C2" s="69"/>
      <c r="D2" s="69"/>
      <c r="E2" s="69"/>
      <c r="F2" s="69"/>
      <c r="G2" s="80"/>
      <c r="H2" s="69"/>
    </row>
    <row r="3" spans="1:8" ht="25.5" x14ac:dyDescent="0.25">
      <c r="A3" s="68" t="s">
        <v>139</v>
      </c>
      <c r="B3" s="69">
        <v>98</v>
      </c>
      <c r="C3" s="69"/>
      <c r="D3" s="69"/>
      <c r="E3" s="69"/>
      <c r="F3" s="69"/>
      <c r="G3" s="80"/>
      <c r="H3" s="69"/>
    </row>
    <row r="4" spans="1:8" ht="25.5" x14ac:dyDescent="0.25">
      <c r="A4" s="68" t="s">
        <v>138</v>
      </c>
      <c r="B4" s="69">
        <v>100</v>
      </c>
      <c r="C4" s="69"/>
      <c r="D4" s="69"/>
      <c r="E4" s="69"/>
      <c r="F4" s="69"/>
      <c r="G4" s="80"/>
      <c r="H4" s="69"/>
    </row>
    <row r="5" spans="1:8" x14ac:dyDescent="0.25">
      <c r="A5" s="82" t="s">
        <v>137</v>
      </c>
      <c r="B5" s="69">
        <v>12</v>
      </c>
      <c r="C5" s="69"/>
      <c r="D5" s="69"/>
      <c r="E5" s="69"/>
      <c r="F5" s="69"/>
      <c r="G5" s="80"/>
      <c r="H5" s="69"/>
    </row>
    <row r="6" spans="1:8" ht="38.25" x14ac:dyDescent="0.25">
      <c r="A6" s="72" t="s">
        <v>136</v>
      </c>
      <c r="B6" s="69">
        <v>6</v>
      </c>
      <c r="C6" s="69"/>
      <c r="D6" s="69"/>
      <c r="E6" s="69"/>
      <c r="F6" s="69"/>
      <c r="G6" s="80"/>
      <c r="H6" s="69"/>
    </row>
    <row r="7" spans="1:8" x14ac:dyDescent="0.25">
      <c r="A7" s="145" t="s">
        <v>109</v>
      </c>
      <c r="B7" s="146"/>
      <c r="C7" s="146"/>
      <c r="D7" s="146"/>
      <c r="E7" s="146"/>
      <c r="F7" s="146"/>
      <c r="G7" s="147"/>
      <c r="H7" s="73"/>
    </row>
    <row r="9" spans="1:8" ht="30" x14ac:dyDescent="0.25">
      <c r="A9" s="74" t="s">
        <v>92</v>
      </c>
      <c r="B9" s="140"/>
      <c r="C9" s="140"/>
      <c r="D9" s="140"/>
      <c r="E9" s="140"/>
      <c r="F9" s="140"/>
      <c r="G9" s="140"/>
    </row>
    <row r="11" spans="1:8" ht="30" x14ac:dyDescent="0.25">
      <c r="A11" s="74" t="s">
        <v>93</v>
      </c>
      <c r="B11" s="141"/>
      <c r="C11" s="142"/>
      <c r="D11" s="142"/>
      <c r="E11" s="142"/>
      <c r="F11" s="142"/>
      <c r="G11" s="143"/>
    </row>
    <row r="13" spans="1:8" x14ac:dyDescent="0.25">
      <c r="A13" s="73" t="s">
        <v>94</v>
      </c>
      <c r="B13" s="144"/>
      <c r="C13" s="144"/>
      <c r="D13" s="144"/>
      <c r="E13" s="144"/>
      <c r="F13" s="144"/>
      <c r="G13" s="144"/>
    </row>
    <row r="15" spans="1:8" x14ac:dyDescent="0.25">
      <c r="A15" s="73" t="s">
        <v>95</v>
      </c>
      <c r="B15" s="145"/>
      <c r="C15" s="146"/>
      <c r="D15" s="146"/>
      <c r="E15" s="146"/>
      <c r="F15" s="146"/>
      <c r="G15" s="147"/>
    </row>
  </sheetData>
  <mergeCells count="5">
    <mergeCell ref="A7:G7"/>
    <mergeCell ref="B9:G9"/>
    <mergeCell ref="B11:G11"/>
    <mergeCell ref="B13:G13"/>
    <mergeCell ref="B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RFQ1</vt:lpstr>
      <vt:lpstr> Table A  Mechanical Items</vt:lpstr>
      <vt:lpstr>Table B  Electrical Devices</vt:lpstr>
      <vt:lpstr>Table c  Barber Shops</vt:lpstr>
      <vt:lpstr>Table D IT Equipment</vt:lpstr>
      <vt:lpstr>Table E  Furniture</vt:lpstr>
      <vt:lpstr>Table F Clothes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2019-12-02T10:59:41Z</dcterms:modified>
</cp:coreProperties>
</file>