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30" windowHeight="7455"/>
  </bookViews>
  <sheets>
    <sheet name="Accessible" sheetId="2" r:id="rId1"/>
  </sheets>
  <definedNames>
    <definedName name="_xlnm.Print_Area" localSheetId="0">Accessible!$A$1:$F$379</definedName>
    <definedName name="_xlnm.Print_Titles" localSheetId="0">Accessible!$1:$13</definedName>
    <definedName name="Z_BDBDB769_8499_EF47_A500_1A9489FA2A87_.wvu.PrintArea" localSheetId="0" hidden="1">Accessible!$A$1:$M$101</definedName>
    <definedName name="Z_BDBDB769_8499_EF47_A500_1A9489FA2A87_.wvu.PrintTitles" localSheetId="0" hidden="1">Accessible!$1:$13</definedName>
    <definedName name="Z_BDBDB769_8499_EF47_A500_1A9489FA2A87_.wvu.Rows" localSheetId="0" hidden="1">Accessible!#REF!,Accessible!#REF!</definedName>
    <definedName name="Z_E05B4542_7E26_45C2_9B92_8289E862F1C2_.wvu.PrintArea" localSheetId="0" hidden="1">Accessible!$A$1:$F$98</definedName>
    <definedName name="Z_E05B4542_7E26_45C2_9B92_8289E862F1C2_.wvu.PrintTitles" localSheetId="0" hidden="1">Accessible!$1:$13</definedName>
    <definedName name="Z_E05B4542_7E26_45C2_9B92_8289E862F1C2_.wvu.Rows" localSheetId="0" hidden="1">Accessible!#REF!,Accessible!#REF!</definedName>
  </definedNames>
  <calcPr calcId="152511"/>
</workbook>
</file>

<file path=xl/calcChain.xml><?xml version="1.0" encoding="utf-8"?>
<calcChain xmlns="http://schemas.openxmlformats.org/spreadsheetml/2006/main">
  <c r="C372" i="2" l="1"/>
  <c r="C373" i="2"/>
  <c r="C371" i="2"/>
  <c r="C370" i="2"/>
  <c r="F304" i="2"/>
  <c r="F221" i="2"/>
  <c r="F164" i="2"/>
  <c r="F32" i="2" l="1"/>
  <c r="F311" i="2"/>
  <c r="F312" i="2"/>
  <c r="F313" i="2"/>
  <c r="F310" i="2"/>
  <c r="F315" i="2" l="1"/>
  <c r="F316" i="2"/>
  <c r="F317" i="2"/>
  <c r="F318" i="2"/>
  <c r="F319" i="2"/>
  <c r="F320" i="2"/>
  <c r="F321" i="2"/>
  <c r="F322" i="2"/>
  <c r="F323" i="2"/>
  <c r="F324" i="2"/>
  <c r="F325" i="2"/>
  <c r="F326" i="2"/>
  <c r="F327" i="2"/>
  <c r="F328" i="2"/>
  <c r="F329" i="2"/>
  <c r="F330" i="2"/>
  <c r="F332" i="2"/>
  <c r="F333" i="2"/>
  <c r="F334" i="2"/>
  <c r="F335" i="2"/>
  <c r="F336" i="2"/>
  <c r="F337" i="2"/>
  <c r="F338" i="2"/>
  <c r="F339" i="2"/>
  <c r="F340" i="2"/>
  <c r="F341" i="2"/>
  <c r="F342" i="2"/>
  <c r="F343" i="2"/>
  <c r="F344" i="2"/>
  <c r="F346" i="2"/>
  <c r="F347" i="2"/>
  <c r="F348" i="2"/>
  <c r="F349" i="2"/>
  <c r="F350" i="2"/>
  <c r="F351" i="2"/>
  <c r="F352" i="2"/>
  <c r="F353" i="2"/>
  <c r="F354" i="2"/>
  <c r="F355" i="2"/>
  <c r="F356" i="2"/>
  <c r="F357" i="2"/>
  <c r="F358" i="2"/>
  <c r="F359" i="2"/>
  <c r="F360" i="2"/>
  <c r="F361" i="2"/>
  <c r="F362" i="2"/>
  <c r="F363" i="2"/>
  <c r="F364" i="2" s="1"/>
  <c r="F228" i="2"/>
  <c r="F229" i="2"/>
  <c r="F230" i="2"/>
  <c r="F232" i="2"/>
  <c r="F233" i="2"/>
  <c r="F234" i="2"/>
  <c r="F235" i="2"/>
  <c r="F236" i="2"/>
  <c r="F237" i="2"/>
  <c r="F238" i="2"/>
  <c r="F239" i="2"/>
  <c r="F240" i="2"/>
  <c r="F241" i="2"/>
  <c r="F242" i="2"/>
  <c r="F243" i="2"/>
  <c r="F244" i="2"/>
  <c r="F245" i="2"/>
  <c r="F246" i="2"/>
  <c r="F247" i="2"/>
  <c r="F248" i="2"/>
  <c r="F249" i="2"/>
  <c r="F250" i="2"/>
  <c r="F251" i="2"/>
  <c r="F253" i="2"/>
  <c r="F254" i="2"/>
  <c r="F255" i="2"/>
  <c r="F256" i="2"/>
  <c r="F257" i="2"/>
  <c r="F258" i="2"/>
  <c r="F259" i="2"/>
  <c r="F260" i="2"/>
  <c r="F261" i="2"/>
  <c r="F262" i="2"/>
  <c r="F263" i="2"/>
  <c r="F264" i="2"/>
  <c r="F265" i="2"/>
  <c r="F266" i="2"/>
  <c r="F267" i="2"/>
  <c r="F268" i="2"/>
  <c r="F269" i="2"/>
  <c r="F270" i="2"/>
  <c r="F271" i="2"/>
  <c r="F272"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227" i="2"/>
  <c r="F171" i="2"/>
  <c r="F172" i="2"/>
  <c r="F174" i="2"/>
  <c r="F175" i="2"/>
  <c r="F176" i="2"/>
  <c r="F177" i="2"/>
  <c r="F178" i="2"/>
  <c r="F179" i="2"/>
  <c r="F180" i="2"/>
  <c r="F181" i="2"/>
  <c r="F182" i="2"/>
  <c r="F183" i="2"/>
  <c r="F184" i="2"/>
  <c r="F186" i="2"/>
  <c r="F187" i="2"/>
  <c r="F188" i="2"/>
  <c r="F189" i="2"/>
  <c r="F190" i="2"/>
  <c r="F191" i="2"/>
  <c r="F192" i="2"/>
  <c r="F193" i="2"/>
  <c r="F194" i="2"/>
  <c r="F195" i="2"/>
  <c r="F196" i="2"/>
  <c r="F197" i="2"/>
  <c r="F198" i="2"/>
  <c r="F199" i="2"/>
  <c r="F201" i="2"/>
  <c r="F202" i="2"/>
  <c r="F203" i="2"/>
  <c r="F204" i="2"/>
  <c r="F205" i="2"/>
  <c r="F206" i="2"/>
  <c r="F207" i="2"/>
  <c r="F208" i="2"/>
  <c r="F209" i="2"/>
  <c r="F210" i="2"/>
  <c r="F211" i="2"/>
  <c r="F212" i="2"/>
  <c r="F213" i="2"/>
  <c r="F214" i="2"/>
  <c r="F215" i="2"/>
  <c r="F216" i="2"/>
  <c r="F217" i="2"/>
  <c r="F218" i="2"/>
  <c r="F219" i="2"/>
  <c r="F220" i="2"/>
  <c r="F170" i="2"/>
  <c r="F105" i="2"/>
  <c r="F106" i="2"/>
  <c r="F107" i="2"/>
  <c r="F109" i="2"/>
  <c r="F110" i="2"/>
  <c r="F111" i="2"/>
  <c r="F112" i="2"/>
  <c r="F113" i="2"/>
  <c r="F114" i="2"/>
  <c r="F115" i="2"/>
  <c r="F116" i="2"/>
  <c r="F117" i="2"/>
  <c r="F118" i="2"/>
  <c r="F119" i="2"/>
  <c r="F120" i="2"/>
  <c r="F121" i="2"/>
  <c r="F122" i="2"/>
  <c r="F123" i="2"/>
  <c r="F125" i="2"/>
  <c r="F126" i="2"/>
  <c r="F127" i="2"/>
  <c r="F128" i="2"/>
  <c r="F129" i="2"/>
  <c r="F130" i="2"/>
  <c r="F131" i="2"/>
  <c r="F132" i="2"/>
  <c r="F133" i="2"/>
  <c r="F134" i="2"/>
  <c r="F135" i="2"/>
  <c r="F136" i="2"/>
  <c r="F137" i="2"/>
  <c r="F138" i="2"/>
  <c r="F139" i="2"/>
  <c r="F140" i="2"/>
  <c r="F141" i="2"/>
  <c r="F143" i="2"/>
  <c r="F144" i="2"/>
  <c r="F145" i="2"/>
  <c r="F146" i="2"/>
  <c r="F147" i="2"/>
  <c r="F148" i="2"/>
  <c r="F149" i="2"/>
  <c r="F150" i="2"/>
  <c r="F151" i="2"/>
  <c r="F152" i="2"/>
  <c r="F153" i="2"/>
  <c r="F154" i="2"/>
  <c r="F155" i="2"/>
  <c r="F156" i="2"/>
  <c r="F157" i="2"/>
  <c r="F158" i="2"/>
  <c r="F159" i="2"/>
  <c r="F160" i="2"/>
  <c r="F161" i="2"/>
  <c r="F162" i="2"/>
  <c r="F163" i="2"/>
  <c r="F104" i="2"/>
  <c r="F90" i="2"/>
  <c r="F91" i="2"/>
  <c r="F92" i="2"/>
  <c r="F93" i="2"/>
  <c r="F94" i="2"/>
  <c r="F95" i="2"/>
  <c r="F96" i="2"/>
  <c r="F97" i="2"/>
  <c r="F89" i="2"/>
  <c r="F63" i="2"/>
  <c r="F64" i="2"/>
  <c r="F65" i="2"/>
  <c r="F66" i="2"/>
  <c r="F67" i="2"/>
  <c r="F68" i="2"/>
  <c r="F69" i="2"/>
  <c r="F70" i="2"/>
  <c r="F71" i="2"/>
  <c r="F72" i="2"/>
  <c r="F73" i="2"/>
  <c r="F74" i="2"/>
  <c r="F75" i="2"/>
  <c r="F76" i="2"/>
  <c r="F77" i="2"/>
  <c r="F78" i="2"/>
  <c r="F79" i="2"/>
  <c r="F80" i="2"/>
  <c r="F81" i="2"/>
  <c r="F82" i="2"/>
  <c r="F83" i="2"/>
  <c r="F84" i="2"/>
  <c r="F85" i="2"/>
  <c r="F86" i="2"/>
  <c r="F62" i="2"/>
  <c r="F43" i="2"/>
  <c r="F44" i="2"/>
  <c r="F45" i="2"/>
  <c r="F46" i="2"/>
  <c r="F47" i="2"/>
  <c r="F48" i="2"/>
  <c r="F49" i="2"/>
  <c r="F50" i="2"/>
  <c r="F51" i="2"/>
  <c r="F52" i="2"/>
  <c r="F53" i="2"/>
  <c r="F54" i="2"/>
  <c r="F55" i="2"/>
  <c r="F56" i="2"/>
  <c r="F57" i="2"/>
  <c r="F58" i="2"/>
  <c r="F59" i="2"/>
  <c r="F60" i="2"/>
  <c r="F42" i="2"/>
  <c r="F24" i="2"/>
  <c r="F25" i="2"/>
  <c r="F26" i="2"/>
  <c r="F27" i="2"/>
  <c r="F28" i="2"/>
  <c r="F29" i="2"/>
  <c r="F30" i="2"/>
  <c r="F31" i="2"/>
  <c r="F33" i="2"/>
  <c r="F34" i="2"/>
  <c r="F35" i="2"/>
  <c r="F36" i="2"/>
  <c r="F37" i="2"/>
  <c r="F38" i="2"/>
  <c r="F39" i="2"/>
  <c r="F40" i="2"/>
  <c r="F23" i="2"/>
  <c r="F16" i="2"/>
  <c r="F17" i="2"/>
  <c r="F18" i="2"/>
  <c r="F19" i="2"/>
  <c r="F20" i="2"/>
  <c r="F21" i="2"/>
  <c r="F15" i="2"/>
  <c r="C374" i="2" l="1"/>
  <c r="C375" i="2" s="1"/>
  <c r="F98" i="2"/>
</calcChain>
</file>

<file path=xl/sharedStrings.xml><?xml version="1.0" encoding="utf-8"?>
<sst xmlns="http://schemas.openxmlformats.org/spreadsheetml/2006/main" count="1031" uniqueCount="422">
  <si>
    <t>Qty.</t>
  </si>
  <si>
    <t>Unit Cost (USD)</t>
  </si>
  <si>
    <t>Total Cost (USD)</t>
  </si>
  <si>
    <t xml:space="preserve">Total cost </t>
  </si>
  <si>
    <t>Item Description</t>
  </si>
  <si>
    <t>#</t>
  </si>
  <si>
    <t>World Vision International</t>
  </si>
  <si>
    <t>Important Notes:</t>
  </si>
  <si>
    <t>UOM</t>
  </si>
  <si>
    <t>l.s.</t>
  </si>
  <si>
    <t>no.</t>
  </si>
  <si>
    <t>Electrical Works</t>
  </si>
  <si>
    <t>Civil Works</t>
  </si>
  <si>
    <t>Clearng and Cleaning</t>
  </si>
  <si>
    <t>2- Prices should be in US Dollars</t>
  </si>
  <si>
    <t>1- All prices below should be inclusive of supply, installation and overhead cost.</t>
  </si>
  <si>
    <t>m.l</t>
  </si>
  <si>
    <t>Sanitary works</t>
  </si>
  <si>
    <t>A</t>
  </si>
  <si>
    <t>A-1</t>
  </si>
  <si>
    <t>A-2</t>
  </si>
  <si>
    <t>A-3</t>
  </si>
  <si>
    <t>B</t>
  </si>
  <si>
    <t>B-1</t>
  </si>
  <si>
    <t>B-3</t>
  </si>
  <si>
    <t>C</t>
  </si>
  <si>
    <t>C-2</t>
  </si>
  <si>
    <t>C-5</t>
  </si>
  <si>
    <t>D</t>
  </si>
  <si>
    <t>B-4</t>
  </si>
  <si>
    <t>C-10</t>
  </si>
  <si>
    <t>C-11</t>
  </si>
  <si>
    <t>C-12</t>
  </si>
  <si>
    <t>D-3</t>
  </si>
  <si>
    <t>B-6</t>
  </si>
  <si>
    <t>D-4</t>
  </si>
  <si>
    <t>C-6</t>
  </si>
  <si>
    <t>C-9</t>
  </si>
  <si>
    <t>B-8</t>
  </si>
  <si>
    <t>Supplying and installation of 4mm glass for the broken windows.</t>
  </si>
  <si>
    <t>B-9</t>
  </si>
  <si>
    <t>D-5</t>
  </si>
  <si>
    <t>m.L</t>
  </si>
  <si>
    <t>B-14</t>
  </si>
  <si>
    <t>B-15</t>
  </si>
  <si>
    <t>D-2</t>
  </si>
  <si>
    <t>D-8</t>
  </si>
  <si>
    <t>D-9</t>
  </si>
  <si>
    <t>D-12</t>
  </si>
  <si>
    <t>D-13</t>
  </si>
  <si>
    <t>D-14</t>
  </si>
  <si>
    <t>D-15</t>
  </si>
  <si>
    <t>D-16</t>
  </si>
  <si>
    <t>D-17</t>
  </si>
  <si>
    <t>D-18</t>
  </si>
  <si>
    <t>D-19</t>
  </si>
  <si>
    <t>4- The contractor shall have an approval from supervisor engineer for all items before supplying and installation.</t>
  </si>
  <si>
    <t>C-1</t>
  </si>
  <si>
    <t>A-4</t>
  </si>
  <si>
    <t>Supplying and installationg of perforated stainless steel gully cap for the missing gullies,(drain covers).</t>
  </si>
  <si>
    <t>Clean washing water storage tank (1500 liter) using brush and suitable aids.</t>
  </si>
  <si>
    <t>Door handle pack, this item includes supplying and replacing of iron doors metal slide lock for main door and toilet's door.</t>
  </si>
  <si>
    <t>C-13</t>
  </si>
  <si>
    <t>Supplying and installationof best quality 100 A automatic changeover, this item includes all necessary connections from main line no.1, main line no.2, generator line and load line inside the eletrical board.</t>
  </si>
  <si>
    <t>Bill Of Quantities  for  Al-Elm Al-Nafie Al-Thalitha (Ebn Mustawfee) School-Erbil</t>
  </si>
  <si>
    <t>Supplying and installation of Aluminum partition (white color, turkish type), this item includes ( aluminum frame, Aluminun double center panel) having exact dimention to fit it's place estimated dimentions are (h=0.7m, L=5m).</t>
  </si>
  <si>
    <t xml:space="preserve">Testing, clearing and repairing water and swerage pipe system, this item includes flush cleaning all the sewerage and drain pipes, Air flush and unclogging shall be done if any blockage detected in the WCs, hand wash area, school center yard, school external yard, as estimated (9no. w.c. gully trap + 7no. sewer gully trap). </t>
  </si>
  <si>
    <t>D-1</t>
  </si>
  <si>
    <t xml:space="preserve">Clearing caravan room (3m*9m) from extra unpacked items such as sanitary items ,sandwich panel sheets (of about 15m²) , wooden doors and pvc angles. This item includes transporting the waste to a place designated by municipality. </t>
  </si>
  <si>
    <t>Installation of existing caravan doors, as estimated (1x2)m, this item include repairing or replacing hinge sets to ensure proper and smooth locking and unlocking the door.</t>
  </si>
  <si>
    <t>Supplying and Installation of pvc angles between the walls and the caravan floor by similar brand as non damaged angles.</t>
  </si>
  <si>
    <t>Spread out a layer of gravel (Pebble) at central square of the caravans having acceptable level surface, after walkway construction.</t>
  </si>
  <si>
    <t>Supplying and installation of steel or concrete manhole cover (80*80)cm for the wcs. septic tank.</t>
  </si>
  <si>
    <t>Supplying and installation of electrical inlet plastic box mounted to caravan wall from out side.</t>
  </si>
  <si>
    <t>Supplying and installation of 80A main circuit breaker at the main board for caravan's new electrical power line.</t>
  </si>
  <si>
    <t>3- All the Works in the BoQ should be as per Supervisor Engineer Instructions .</t>
  </si>
  <si>
    <t>6- The contractor must pay a visit to the site and fill (site visit form), returning the form with the tender.</t>
  </si>
  <si>
    <t xml:space="preserve">Clearing caravan room (3m*9m), this item include unpack and removing all the installed electrical items such as: cables, switches, electrical board, circuit breakers, exhaust fans, and cable trays.  Transporting the waste to a place designated by municipality                   </t>
  </si>
  <si>
    <t>Repairing iron door, this item include Unpack the existing double leaf entrance door (1.2m*2m each leaf), Peeling or cutting and shortening the bottom part of the iron door, adding 2 extra hinges and re-instal the door.</t>
  </si>
  <si>
    <t>B-2</t>
  </si>
  <si>
    <t>B-5</t>
  </si>
  <si>
    <t>B-7</t>
  </si>
  <si>
    <t>B-10</t>
  </si>
  <si>
    <t>B-12</t>
  </si>
  <si>
    <t>B-13</t>
  </si>
  <si>
    <t>B-16</t>
  </si>
  <si>
    <t>C-3</t>
  </si>
  <si>
    <t>C-4</t>
  </si>
  <si>
    <t>C-7</t>
  </si>
  <si>
    <t>C-8</t>
  </si>
  <si>
    <t>C-14</t>
  </si>
  <si>
    <t>C-15</t>
  </si>
  <si>
    <t>C-16</t>
  </si>
  <si>
    <t>C-17</t>
  </si>
  <si>
    <t>C-18</t>
  </si>
  <si>
    <t>D-11</t>
  </si>
  <si>
    <t>D-20</t>
  </si>
  <si>
    <t>D-21</t>
  </si>
  <si>
    <t>D-22</t>
  </si>
  <si>
    <t>D-23</t>
  </si>
  <si>
    <t>D-24</t>
  </si>
  <si>
    <t>D-25</t>
  </si>
  <si>
    <t>D-26</t>
  </si>
  <si>
    <t>D-28</t>
  </si>
  <si>
    <t>D-30</t>
  </si>
  <si>
    <t>Building up new store room</t>
  </si>
  <si>
    <t>B-17</t>
  </si>
  <si>
    <t>Exhaust Fan, this item includes supplying and installation of 6" diameter exhaust fan with automatic shutter for main building toilets and caravans (this item includes cutting the existing glass or sandwich panel to fit the fan).</t>
  </si>
  <si>
    <t xml:space="preserve">Supplying and installation of PVC cable tray fit to the existing (2*4mm²) generator power electrical cable (fixed to the wall by screws with plastic anchors every 0.4m) </t>
  </si>
  <si>
    <t>Supplying and installation (2x10mm²) best quality turkish type cable through pvc cable tray (fixed to the wall by screws with plastic anchors every 0.4m) and placed inside a plastic tube through free spaces from the school main board to the caravan's main power inlets.</t>
  </si>
  <si>
    <t>A-8</t>
  </si>
  <si>
    <t>A-6</t>
  </si>
  <si>
    <t>A-7</t>
  </si>
  <si>
    <t xml:space="preserve">7- The contractor must clean and remove the debris due to work implementation immediately without delay every day. </t>
  </si>
  <si>
    <t>Supplying and instalation of 16A circuit breaker with it's safety cover for caravan and the new store room.</t>
  </si>
  <si>
    <t xml:space="preserve">Supplying and installation (2x1.5mm²) best quality turkish type cable for where the cable is cut or missing through pvc cable tray (fixed to the wall by screws with plastic anchors every 0.4m) for exhaust fans or lighting purpose at main building (60m.l)  and for the purpose of new electrical instalations for caravans  and the new store room (320m.l).  </t>
  </si>
  <si>
    <t>Supplying and installation (2x2.5mm²) best quality turkish type cable through pvc cable tray (fixed to the wall by screws with plastic anchors every 0.4m) for the purpose of new electrical instalations for caravans and the new store room.</t>
  </si>
  <si>
    <t>m³</t>
  </si>
  <si>
    <t>m²</t>
  </si>
  <si>
    <t>Cleaning and washing classroomes floor (mosaic tile) located in the main building and all karavans floor (vinyl flooring) from dirt, using proper detergent, cleaning agents and brush until it shows the real color of the tiles.</t>
  </si>
  <si>
    <t>Cleaning and sanitizing W.C. and water drinking area's walls (ceramic tile) and ground tiles (mosaic tile) using proper detergent, cleaning agents and brush until it shows the real color of the tiles for three toilets located at the main building.</t>
  </si>
  <si>
    <t>Cleaning school main building surrounding and the central square of the caravans (earthy area) from extra items, rubbish, debris, dried bush and plants of about 1.5m height, transporting the removed waste to an area designated by municipality. Burning  dried plants or debris is not allowed.</t>
  </si>
  <si>
    <t xml:space="preserve">Supplying and replacing of window's metal (steel) lock handset, the thickness of the handle should be at least 5mm. Using screw and nut for fixing the handle to the window. </t>
  </si>
  <si>
    <t xml:space="preserve">Door handle pack, supplying and replacing of metal (iron) door handle and lock set (of best Egypt or Tturkish type) for main building, having warentee of 2 years at least. Using screw and nut for fixing the handle to the door. </t>
  </si>
  <si>
    <t xml:space="preserve">installing of iron door, this item includes:outer frame and inner frame, steel double center panel (1.4mm thick) ,welding hinges 3no., hand lock set 1no., metal slider lock 1no., All iron monger and metal frames should be painted with two coats of antirust paint, the first before fixing and the second after fixing and three layers of oil paint. Having exact dimention to fit it's place estimated dimentions are (1mx2m).   </t>
  </si>
  <si>
    <t>Supplying and replacing the old steel doors, this item includes: outer frame and inner frame, door double panel (1.6mm thick), handle pack, welding hinges 3no., the top steel clamp, painting with two coats of antirust paint, the first before fixing and the second after fixing and three layers of oil paint, as estimated (1x2.6)m.</t>
  </si>
  <si>
    <t xml:space="preserve">Door handle pack, supplying and replacing of metal (iron) door handle and lock set (of best Hungarian or turkish type) for caravans, having warentee of 2 years at least. Using screw and nut for fixing the handle to the door. </t>
  </si>
  <si>
    <r>
      <t>m</t>
    </r>
    <r>
      <rPr>
        <vertAlign val="superscript"/>
        <sz val="11"/>
        <color rgb="FF002060"/>
        <rFont val="Calibri"/>
        <family val="2"/>
        <scheme val="minor"/>
      </rPr>
      <t>2</t>
    </r>
  </si>
  <si>
    <t>Supplying and installing an iron shield buckle (Burglar Bars) for the PVC window of the school manager caravan room using square solid steel sections (12x12)mm welded to steel angle (30x30x3)mm, this item includes (Supplying and weiding of 2no. Standard Steel Angle (75x40x5)mm each of 3m length to the caravan steel frame in order to suport the new iron shield buckle, painting with two coats of antirust paint, the first before fixing and the second after fixing and three layers of oil paint) as estimated (1.2x1.5)m.</t>
  </si>
  <si>
    <t>Supplying and installation of hand wash liquid soap tank 10L, supply through 1/2" pvc pipe to the hand wash sink end, attached 'fully stainless push button soap dispencer 1no.',  this item include fixing the pvc pipes to the wall by galvanized pipe straps every 20cm and at sanitary fitting points using screw anchor of minimum length = 50mm, supplying and filling of the tank with liquid soap of best Turkish quality.</t>
  </si>
  <si>
    <t>Cleaning and washing windows glasses located at the main building and toilets using proper detergent, cleaning agents and brush.</t>
  </si>
  <si>
    <t>Supplying materials (egyptian made, al-sharif brand) and installing 3" sewer pvc pipe and connect to existing pipe of the exiting hand wash sewer pipe. This item includes breaking the tile at least 20cm depth to embed the pvc drain pipe, all necessary connections, P-type gully trap, elbow, coupler, connector, stainless steel mesh cover , suppling and installing mosaic tile for the damaged places.</t>
  </si>
  <si>
    <t>Supplying and replacing of flush tanks 10L  (Turkish made, BURKAN mark)  mounted to the wall, located in the management's toilet,  this item includes all necessary connection parts (inlet hose with chrome shutoff valve and ballcock valve, outlet pipe connected to the non damaged existing pipe..</t>
  </si>
  <si>
    <t>Supplying and Installation of approved quality and most durable hand wash fully stainless steel mixer tap (with one handle and made in one part) (Turkish made, RAMADA or BURKAN mark) , having warentee of 5 years at least, located in the management's toilet . This item includes (shutoff chrome valves 2no., cold and hot supply hose 2no.,  plastic drain pipe, mounting nut, washer, couplings).</t>
  </si>
  <si>
    <t>Supplying and Installation of approved quality and most durable turkish type hand wash set. This item includes ( 50cmx40cm ceramic sink basin, fully stainless steel mixer tap (with one handle and made in one part) (Turkish made, RAMADA or BURKAN mark), having warentee of 5 years at least, shutoff chrome valves 2no., hot and cold supply hose, mounting nut, washer, couplings and plastic drain pipe). Note: Lever type faucet is recommended for ease of use by children.</t>
  </si>
  <si>
    <t>Supplying and instalation of vertical wall mounted water boiler 60L, 1500 Watt heater (United Arab Emirates make, EVERHOT Brand) this item includes necessary piping connection (water supply hose 2no., automatic air vent valve) and electrical connection using 2x4mm² cable to 45A electrical switch.</t>
  </si>
  <si>
    <t>Supplying and installation of automatic booster water pump 1HP (Chines made,SHIMGI brand), placed in a stainless steel (galvanized) cage (or box) of minimum dimensions (0.6*0.6*0.75)m for safety, next to the tank using 1x2.5mm cable through cable tray attached to a 13A min. electrical switch, this item include cage painting by stainless steel paint.</t>
  </si>
  <si>
    <t xml:space="preserve">Supplying and installation of fully stainless steel Ballcock valve (or float valve) for water storage tanks, proper covering the top gate.  </t>
  </si>
  <si>
    <t>Supplying and installation of boy and girl toilet sign clipart (minimum dimension = 20cmx30cm), made from aluminum plate,  fixed to wall at a place designated by Supervisor Engineer.</t>
  </si>
  <si>
    <t xml:space="preserve">Supplying and installation of PVC cable tray fit to the existing (4*10mm², 2NO.) main power electrical cables (fixed to the wall by screws with plastic anchors every 0.4m). </t>
  </si>
  <si>
    <t>Supplying and installing or replacing best quality Electrical Bell, size (6 Inches), shape (Rounded silver), (220 V AC / 30 Watts).</t>
  </si>
  <si>
    <t xml:space="preserve">Supplying and installing wall mount electrical switch 45A and it's pvc base for new water boiler units. </t>
  </si>
  <si>
    <t>Supplying and installing wall mount electrical socket 13A and it's pvc base if required at designated point by supervisor engineer.</t>
  </si>
  <si>
    <t>Supplying and installing wall mount tripple gang switch (16-20)A. at designated point by supervisor engineer.</t>
  </si>
  <si>
    <r>
      <rPr>
        <b/>
        <sz val="11"/>
        <color rgb="FF002060"/>
        <rFont val="Calibri"/>
        <family val="2"/>
        <scheme val="minor"/>
      </rPr>
      <t>(a)-</t>
    </r>
    <r>
      <rPr>
        <sz val="11"/>
        <color rgb="FF002060"/>
        <rFont val="Calibri"/>
        <family val="2"/>
        <scheme val="minor"/>
      </rPr>
      <t xml:space="preserve"> Demolition of grizzle and cracked old gypsum plastering around expansion joints zone, wash and brush to remove all the remaining gypsum untill the masonry is clear and ready to be plastered.   </t>
    </r>
    <r>
      <rPr>
        <b/>
        <sz val="11"/>
        <color rgb="FF002060"/>
        <rFont val="Calibri"/>
        <family val="2"/>
        <scheme val="minor"/>
      </rPr>
      <t>(b)-</t>
    </r>
    <r>
      <rPr>
        <sz val="11"/>
        <color rgb="FF002060"/>
        <rFont val="Calibri"/>
        <family val="2"/>
        <scheme val="minor"/>
      </rPr>
      <t xml:space="preserve"> Supplying materials and manpower for new gypsum plastering ( 2cm thickness), the plastered faces should be perfectly flat (vertically &amp; horizontally) and smooth. </t>
    </r>
    <r>
      <rPr>
        <b/>
        <sz val="11"/>
        <color rgb="FF002060"/>
        <rFont val="Calibri"/>
        <family val="2"/>
        <scheme val="minor"/>
      </rPr>
      <t>(c)-</t>
    </r>
    <r>
      <rPr>
        <sz val="11"/>
        <color rgb="FF002060"/>
        <rFont val="Calibri"/>
        <family val="2"/>
        <scheme val="minor"/>
      </rPr>
      <t xml:space="preserve">Supplying materials (best turkish type) and manpower for applying emulsion paint (3 layers). (This item includes transporting the waste and demolished material to a place designated by municipality).                                                                                               </t>
    </r>
  </si>
  <si>
    <t>Closing all existing openings in the caravan wall by attaching metal plates from both inside and out side,estimated openings numbers =10no.,  estimated average opening diameter = 10cm, this item include supplying and applying metal paints.</t>
  </si>
  <si>
    <t xml:space="preserve">Door handle pack, suppling and replacing of exterior iron doors rim dead locks (of best turkish type), welded to the frame.  </t>
  </si>
  <si>
    <t xml:space="preserve">Suppling materials (Iraqi type, ASIA mark) and manpower for applying two layers of oil paint for the two entrance iron doors and three iron doors located at the toilets, this item include: removing sticker or sheet residue from  door surface if any, cleaning the door from dirts using proper detergent. </t>
  </si>
  <si>
    <t>B-11</t>
  </si>
  <si>
    <t>C-19</t>
  </si>
  <si>
    <t>Supplying and installing of new galvanized steel water pipe (size=1/2") from the existing water tanks to the drinkinge water storage tank, and for water coolers installations, this item include all connections, couplings ,valves 2no., bends, tees and elbows).</t>
  </si>
  <si>
    <t xml:space="preserve">Supplying and replacing external or internal wall mount water proof LED lamp , 20 watt, elliptical shape,  (Chinese made, MANTA brand) Having warranty of 3 years, long life 25000 Hrs. </t>
  </si>
  <si>
    <t>Supplying and replacing of Three Stage Water Purification System, having three ventilator push buttons (best Turkish or Chinese type), this item include: all accessories to connect the Purification System to 2no. water cooler systems.</t>
  </si>
  <si>
    <t>B-18</t>
  </si>
  <si>
    <t>Supplying and Installation water cooler system 80L min storage tank having two taps minimum, this item includes all necessary piping connection and electrical connection using 2x2.5mm² through cable tray to 13A min electrical switch each.</t>
  </si>
  <si>
    <t>D-30-1</t>
  </si>
  <si>
    <t>D-30-2</t>
  </si>
  <si>
    <t>D-30-3</t>
  </si>
  <si>
    <t>D-30-4</t>
  </si>
  <si>
    <t>D-30-5</t>
  </si>
  <si>
    <t>D-30-7</t>
  </si>
  <si>
    <t>D-30-9</t>
  </si>
  <si>
    <t>D-30-6</t>
  </si>
  <si>
    <t>D-30-8</t>
  </si>
  <si>
    <t xml:space="preserve">Clearing caravan room (3m*9m), this item include unpack and remove existing installed items such as sanitary items, sandwich panel partition walls (of about 15m²) and doors (3no.). Transporting the waste to a place designated by municipality. </t>
  </si>
  <si>
    <t>Supplying material (best type) and installing of new water piping (ppr) (3/4") from the existing hand wash into two places 1m apart, to water heater then to the hand wash, this item includes (breaking the tile and wall at least 5cm to embed the pipes, all connections valves, bends, tees, crosses and elbows) socket fusion welding machine shall be used for connection, pressure test shall be done for the new pipe line and the existing line to be connected to, using air compressor, pressurising the pipe line up to 60 psi for 24 hours, this item include suppling and installing ceramic tile for the damaged places.</t>
  </si>
  <si>
    <t>Supplying and replacing of approved quality and most durable (best type) fully stainless steel half turn long nose faucet (1/2 in.) for toilets and hand wash area outside the WC.</t>
  </si>
  <si>
    <r>
      <rPr>
        <b/>
        <sz val="11"/>
        <color rgb="FF002060"/>
        <rFont val="Calibri"/>
        <family val="2"/>
        <scheme val="minor"/>
      </rPr>
      <t xml:space="preserve">(a) </t>
    </r>
    <r>
      <rPr>
        <sz val="11"/>
        <color rgb="FF002060"/>
        <rFont val="Calibri"/>
        <family val="2"/>
        <scheme val="minor"/>
      </rPr>
      <t>Unpack and removing of the existing electrical pole (2" diameter, 1.5m length) and demolition of it's craked base (0.5m</t>
    </r>
    <r>
      <rPr>
        <sz val="11"/>
        <color rgb="FF002060"/>
        <rFont val="Arial"/>
        <family val="2"/>
      </rPr>
      <t>³ concrete block</t>
    </r>
    <r>
      <rPr>
        <sz val="11"/>
        <color rgb="FF002060"/>
        <rFont val="Calibri"/>
        <family val="2"/>
        <scheme val="minor"/>
      </rPr>
      <t xml:space="preserve">).    </t>
    </r>
    <r>
      <rPr>
        <b/>
        <sz val="11"/>
        <color rgb="FF002060"/>
        <rFont val="Calibri"/>
        <family val="2"/>
        <scheme val="minor"/>
      </rPr>
      <t xml:space="preserve">(b) </t>
    </r>
    <r>
      <rPr>
        <sz val="11"/>
        <color rgb="FF002060"/>
        <rFont val="Calibri"/>
        <family val="2"/>
        <scheme val="minor"/>
      </rPr>
      <t>Suplying and instalation of new galvanized electrical pole (3" diameter., 2m length) (having ceramic Insulator) and rebuilding its base.</t>
    </r>
  </si>
  <si>
    <r>
      <rPr>
        <b/>
        <sz val="11"/>
        <color rgb="FF002060"/>
        <rFont val="Calibri"/>
        <family val="2"/>
        <scheme val="minor"/>
      </rPr>
      <t xml:space="preserve">(a)- </t>
    </r>
    <r>
      <rPr>
        <sz val="11"/>
        <color rgb="FF002060"/>
        <rFont val="Calibri"/>
        <family val="2"/>
        <scheme val="minor"/>
      </rPr>
      <t xml:space="preserve">Suplying and instalation of electrical metal room (Eletrical Board of minimum dimensions 50cmX70cm) having a door with proper lock .  </t>
    </r>
    <r>
      <rPr>
        <b/>
        <sz val="11"/>
        <color rgb="FF002060"/>
        <rFont val="Calibri"/>
        <family val="2"/>
        <scheme val="minor"/>
      </rPr>
      <t xml:space="preserve">(b)- </t>
    </r>
    <r>
      <rPr>
        <sz val="11"/>
        <color rgb="FF002060"/>
        <rFont val="Calibri"/>
        <family val="2"/>
        <scheme val="minor"/>
      </rPr>
      <t xml:space="preserve">Transferring the KWH meter, main circuit breakers (12 no.) </t>
    </r>
    <r>
      <rPr>
        <b/>
        <sz val="11"/>
        <color rgb="FF002060"/>
        <rFont val="Calibri"/>
        <family val="2"/>
        <scheme val="minor"/>
      </rPr>
      <t>,</t>
    </r>
    <r>
      <rPr>
        <sz val="11"/>
        <color rgb="FF002060"/>
        <rFont val="Calibri"/>
        <family val="2"/>
        <scheme val="minor"/>
      </rPr>
      <t xml:space="preserve"> caravan's line circuit breaker and 2no. of automatic changeover to inside the new board. </t>
    </r>
  </si>
  <si>
    <r>
      <rPr>
        <b/>
        <sz val="11"/>
        <color rgb="FF002060"/>
        <rFont val="Calibri"/>
        <family val="2"/>
        <scheme val="minor"/>
      </rPr>
      <t>(a)-</t>
    </r>
    <r>
      <rPr>
        <sz val="11"/>
        <color rgb="FF002060"/>
        <rFont val="Calibri"/>
        <family val="2"/>
        <scheme val="minor"/>
      </rPr>
      <t xml:space="preserve"> Demolition of grizzle and cracked old cement plastering at the front of the main building and near the drinkage area, wash and brush to remove all the remaining cement untill the masonry is clear and ready to be plastered.  </t>
    </r>
    <r>
      <rPr>
        <b/>
        <sz val="11"/>
        <color rgb="FF002060"/>
        <rFont val="Calibri"/>
        <family val="2"/>
        <scheme val="minor"/>
      </rPr>
      <t>(b)-</t>
    </r>
    <r>
      <rPr>
        <sz val="11"/>
        <color rgb="FF002060"/>
        <rFont val="Calibri"/>
        <family val="2"/>
        <scheme val="minor"/>
      </rPr>
      <t xml:space="preserve"> Supplying materials (Iraqi types) and manpower for new cement plastering ( 2cm thickness using 1:3 cement-sand mortar), the plastered faces should be perfectly flat (vertically &amp; horizontally).   </t>
    </r>
    <r>
      <rPr>
        <b/>
        <sz val="11"/>
        <color rgb="FF002060"/>
        <rFont val="Calibri"/>
        <family val="2"/>
        <scheme val="minor"/>
      </rPr>
      <t xml:space="preserve">(c)- </t>
    </r>
    <r>
      <rPr>
        <sz val="11"/>
        <color rgb="FF002060"/>
        <rFont val="Calibri"/>
        <family val="2"/>
        <scheme val="minor"/>
      </rPr>
      <t>Supplying materials and manpower for applying colored cement rendering same as the existing surrounding rendering.  (This item includes transporting the waste and demolished material to a place designated by municipality.)</t>
    </r>
  </si>
  <si>
    <r>
      <rPr>
        <b/>
        <sz val="11"/>
        <color rgb="FF002060"/>
        <rFont val="Calibri"/>
        <family val="2"/>
        <scheme val="minor"/>
      </rPr>
      <t>(a)-</t>
    </r>
    <r>
      <rPr>
        <sz val="11"/>
        <color rgb="FF002060"/>
        <rFont val="Calibri"/>
        <family val="2"/>
        <scheme val="minor"/>
      </rPr>
      <t xml:space="preserve"> Breaking and removing astrip of width (25cm) around  the crack lines at the rooms interior gypsum plaster, wash and brush to remove all the remaining gypsum untill the masonry is clear and ready to be plastered. </t>
    </r>
    <r>
      <rPr>
        <b/>
        <sz val="11"/>
        <color rgb="FF002060"/>
        <rFont val="Calibri"/>
        <family val="2"/>
        <scheme val="minor"/>
      </rPr>
      <t>(b)-</t>
    </r>
    <r>
      <rPr>
        <sz val="11"/>
        <color rgb="FF002060"/>
        <rFont val="Calibri"/>
        <family val="2"/>
        <scheme val="minor"/>
      </rPr>
      <t xml:space="preserve"> Supplying materials and manpower and installing of plastic mesh strip of 15cm width at the crack lines and apply gypsum plastering having a smooth surface with it’s surroundings. </t>
    </r>
    <r>
      <rPr>
        <b/>
        <sz val="11"/>
        <color rgb="FF002060"/>
        <rFont val="Calibri"/>
        <family val="2"/>
        <scheme val="minor"/>
      </rPr>
      <t>(c)-</t>
    </r>
    <r>
      <rPr>
        <sz val="11"/>
        <color rgb="FF002060"/>
        <rFont val="Calibri"/>
        <family val="2"/>
        <scheme val="minor"/>
      </rPr>
      <t xml:space="preserve"> Supply materials and manpower for applying emulsion paint (3 layers) same as surrounding color for new gypsum.           (This item includes transporting the waste and demolished material to a place designated by municipality)     </t>
    </r>
  </si>
  <si>
    <r>
      <rPr>
        <b/>
        <sz val="11"/>
        <color rgb="FF002060"/>
        <rFont val="Calibri"/>
        <family val="2"/>
        <scheme val="minor"/>
      </rPr>
      <t>(a)</t>
    </r>
    <r>
      <rPr>
        <sz val="11"/>
        <color rgb="FF002060"/>
        <rFont val="Calibri"/>
        <family val="2"/>
        <scheme val="minor"/>
      </rPr>
      <t xml:space="preserve"> Demolition and removing low-rise wall, wall tiles and ground tiles (current volume =0.25m³) of the existing hand wash area inside toilets.    </t>
    </r>
    <r>
      <rPr>
        <b/>
        <sz val="11"/>
        <color rgb="FF002060"/>
        <rFont val="Calibri"/>
        <family val="2"/>
        <scheme val="minor"/>
      </rPr>
      <t>(b)</t>
    </r>
    <r>
      <rPr>
        <sz val="11"/>
        <color rgb="FF002060"/>
        <rFont val="Calibri"/>
        <family val="2"/>
        <scheme val="minor"/>
      </rPr>
      <t xml:space="preserve"> Supplying and installing of (2m</t>
    </r>
    <r>
      <rPr>
        <sz val="11"/>
        <color rgb="FF002060"/>
        <rFont val="Arial"/>
        <family val="2"/>
      </rPr>
      <t>²</t>
    </r>
    <r>
      <rPr>
        <sz val="11"/>
        <color rgb="FF002060"/>
        <rFont val="Calibri"/>
        <family val="2"/>
        <scheme val="minor"/>
      </rPr>
      <t xml:space="preserve"> ceramic tiles+1.0m² mosaic tile) for repairing the trace of wall removing, this item include installing 4"gally cap for the new ceramic hand wash set.   (This item includes transporting the waste and demolished material to a place designated by municipality)</t>
    </r>
  </si>
  <si>
    <r>
      <rPr>
        <b/>
        <sz val="11"/>
        <color rgb="FF002060"/>
        <rFont val="Calibri"/>
        <family val="2"/>
        <scheme val="minor"/>
      </rPr>
      <t>(a)</t>
    </r>
    <r>
      <rPr>
        <sz val="11"/>
        <color rgb="FF002060"/>
        <rFont val="Calibri"/>
        <family val="2"/>
        <scheme val="minor"/>
      </rPr>
      <t xml:space="preserve"> Demolition and removing of existing damaged concrete cap for expansion joints located at school roof top.                                                   </t>
    </r>
    <r>
      <rPr>
        <b/>
        <sz val="11"/>
        <color rgb="FF002060"/>
        <rFont val="Calibri"/>
        <family val="2"/>
        <scheme val="minor"/>
      </rPr>
      <t>(b)</t>
    </r>
    <r>
      <rPr>
        <sz val="11"/>
        <color rgb="FF002060"/>
        <rFont val="Calibri"/>
        <family val="2"/>
        <scheme val="minor"/>
      </rPr>
      <t xml:space="preserve"> Supplying materials and manpower for constructing new reinforced concrete cap (width=0.5m, thick=0.1m) for the expansion joints.         (This item includes transporting the waste and demolished material to a place designated by municipality.)</t>
    </r>
  </si>
  <si>
    <t>Supplying and replacing the old steel doors, this item includes: (Inner frame, door double panel plate, doors metal slide lock, welding hinges 2no., rust paint and 2 layer of oil paint) as estimated (0.75x1.8)m same dimentions as existing doors.</t>
  </si>
  <si>
    <t>Supplying of materials and manpower to build up a new store room with inner dimensions (3 * 3) meters, this item includes the following works:</t>
  </si>
  <si>
    <t xml:space="preserve"> Earth excavation of 40cm width and 20cm depth. </t>
  </si>
  <si>
    <t>Building up a wall with hollow concrete blocks (15*20*40) cm, 15cm width and 3.25m height, this item include installing of steel angles over door and window openings.</t>
  </si>
  <si>
    <t>Filling 20cm of the room with sub-base course (type B), well compacted by soil compactor machine. (quantity = 1.8 m³)</t>
  </si>
  <si>
    <t xml:space="preserve">Cast ordinary concrete (1:2:4) for the room floor, having minimum thickness of 10cm with suitable slope, leveled surface and well- troweled by trowel machine, this item include spreading of a layer of nylon sheet. </t>
  </si>
  <si>
    <t xml:space="preserve">Outer and inner faces wall plastering with cement-sand mortar, 2 layers each of 1cm thick, the plastered faces should be perfectly flat (vertically &amp; horizontally) and smooth. </t>
  </si>
  <si>
    <t xml:space="preserve">Roof covering by Trisomet composite panel (sandwich panel) of 7cm thichness having suitabe slope, externaly supported by square steel section (80x80x3.0)mm frame, and internally suported by rectangular steel section (80x40x3.0)mm frame, distance between steel sections not exceed 1.0m at both directions, this item include: sealing the screw pits with plastic washers to avoid water drainage, covering panel open edges by galvanized single skin sheet,  painting the steel frame with two coats of antirust paint and three layers of oil paint (best Iraqi type). </t>
  </si>
  <si>
    <t xml:space="preserve">Installing of iron window (1.0mx1.2m) having a movable part, this item includes: installing of an iron shield buckle, hand lock set, transparent 4mm glass., painting with two coats of antirust paint, the first before fixing and the second after fixing and three layers of oil paint. </t>
  </si>
  <si>
    <t>Constructing of a paved walkway (1.2m width, side slope 2%) infront of the caravans by casting concrete 1:2:4 (using best iraqi concrete materials) having minimum thickness of 11cm with expansion joints ( 2.5cm width) every 3m, the concrete should be reinforced by BRC steel mesh (6mm in diameter) having 5cm clear concrete cover, leveled surface and well- troweled by trowel machine, this item include:  leveling the casting location, installing of formworks, spreading a layer of nylon sheet, making a drainage pit line (15cm width, 1.2m length, 2no.) across the footway and closing expansion joints by proper fillers.</t>
  </si>
  <si>
    <t>Supplying and replacing three blade ceiling mount fan (75Watt, Ø1400mm (56")), (Chines made, EDISON NK) having warranty of 1 years at least, this item include fan switch replacing.</t>
  </si>
  <si>
    <t>Supplying and installing a movable iron shield buckle (Burglar Bars) for the door of the school manager caravan room using square solid steel sections (12x12)mm welded to steel angle (30x30x3)mm,  this item includes (outer and inner frame, handle pack 1no., metal slider lock 2no., hinges 4no., painting with two coats of antirust paint, the first before fixing and the second after fixing and three layers of oil paint) as estimated (1.2x2.2)m.</t>
  </si>
  <si>
    <t>Door fixing, this item includes fixing, straightening the bent metals, repairing or replacing hinge sets to ensure proper and smooth locking and unlocking the existing caravan door, as estimated (1x2)m</t>
  </si>
  <si>
    <r>
      <t>Supplying and installing of internal wall or ceiling mount lamps of 36W Fluorescent Tube lamp 4ft (Poland made, PHILIPS mark). This item includes (lamp tube, mounting bracket, starter and all requirements).</t>
    </r>
    <r>
      <rPr>
        <sz val="11"/>
        <color rgb="FFFF0000"/>
        <rFont val="Calibri"/>
        <family val="2"/>
        <scheme val="minor"/>
      </rPr>
      <t/>
    </r>
  </si>
  <si>
    <t>5- The implemented works should be technically excellent and conform to Iraqi Standart Specifications. Otherwise, the work is rejected and must be re-implemented.</t>
  </si>
  <si>
    <t>Bill Of Quantities  for  Al-Farabi Al-Thaniya (Gzang) School-Erbil</t>
  </si>
  <si>
    <t xml:space="preserve">Cleaning school surrounding coridor from cumulated rubbish and debris (of about 1.5m³), transporting the removed waste to an area designated by municipality. </t>
  </si>
  <si>
    <t>Cleaning and sanitizing W.C. and water drinking area's walls tiles and ground tiles using proper detergent, cleaning agents and brush for two toilets located at the main building.</t>
  </si>
  <si>
    <t>A-5</t>
  </si>
  <si>
    <t>Cleaning and washing classroomes located in the karavans from dirt, using proper detergent, cleaning agents and brush.</t>
  </si>
  <si>
    <t xml:space="preserve">Testing, clearing and repairing water and swerage pipe system, this item includes flush cleaning all the sewerage and drain pipes, Air flush and unclogging shall be done if any blockage detected in the WCs, hand wash area, school center yard, school external yard, as estimated (21no. w.c. gully trap + 6no. sewer gully trap + 3no. school center manhole 37cm*37cm +1no.school external yard manhole 60cm*60cm). </t>
  </si>
  <si>
    <t>Detecting the location of the fracture and repairing the buried galvanized steel water pipe that intended to supply the school garden by water.</t>
  </si>
  <si>
    <t>Supplying and installing of new galvanized steel water pipe (size=1/2" or 3/4" ) from the existing water tank to the drinking water coolers, this item include all connections, couplings ,valves 3no., bends, tees and elbows).</t>
  </si>
  <si>
    <t>Supplying and replacing of approved quality and most durable fully stainless steel half turn long nose faucet (1/2 in.) for toilets and hand wash area outside the WC.</t>
  </si>
  <si>
    <t>Supplying and installation of perforated stainless steel gully cap for the missing gullies,(drain covers).</t>
  </si>
  <si>
    <t>Supplying and installation of hand wash liquid soap tank 10L, supply through main 3/4" pvc pipe into three 1/2" pipe to the hand wash basin,  attached ' fully stainless push button soap dispencer 3No.', this item include fixing the pvc pipes to the wall by galvanized pipe straps every 30cm and at sanitary fitting points using screw anchor of minimum length = 50mm, supplying and filling of the tank with liquid soap of best quality.</t>
  </si>
  <si>
    <t>Supplying and replacing of flush tanks 10L (Turkish made, BURKAN mark) mounted to the wall, located in the management's toilet,  this item includes all necessary connection parts (inlet hose with chrome shutoff valve and ballcock valve, outlet pipe connected to the non damaged existing pipe..</t>
  </si>
  <si>
    <t xml:space="preserve">Supplying and installing of Three Stage Water Purification System, having three ventilator push buttons (best Turkish or Chinese type), this item include: all accessories to connect the Purification System to 2no. water cooler systems. </t>
  </si>
  <si>
    <t>Installation of existing water cooler system this item includes all necessary piping connection and electrical connection using 1x2.5mm through cable tray to 13A min electrical switch each.</t>
  </si>
  <si>
    <t>Supplying and Installation water cooler system 80L min. storage tank having two taps minimum, this item includes all necessary piping connection and electrical connection using 1x2.5mm through cable tray to 13A min electrical switch each.</t>
  </si>
  <si>
    <t>Supplying and instalation of water boiler 120L, 3000 Watt heater (United Arab Emirates make, EVERHOT Brand) this item includes necessary piping connection (water supply hose 2no., ball valve and automatic air vent valve) and electrical connection using 2x4mm² cable to 45A electrical switch.</t>
  </si>
  <si>
    <t>Supplying and installation of cast-iron buckle square manhole cover (37*37)cm for the internall yard manholes.</t>
  </si>
  <si>
    <t>Supplying and installation of cast-iron buckle square manhole cover (60*60)cm for the external yard manhole.</t>
  </si>
  <si>
    <t>Suplying and instalation of galvanized electrical pole (3" dia., 2m length) (having ceramic Insulator) for caravan's new electrical power line.</t>
  </si>
  <si>
    <t>Electrical works checks and repair for the classrooms, this item includes (supplying and replacing of 16A circuit breakers, fixing any problem in the electrical circuit existing at the main power socket, transmition cables and switch connection.</t>
  </si>
  <si>
    <t>Supplying and installation of 63A main circuit breaker at the main board for caravan's new electrical power line.</t>
  </si>
  <si>
    <t>Supplying and instalation of 16A circuit breaker with it's safety cover for each caravan.</t>
  </si>
  <si>
    <t xml:space="preserve">Supplying and installation (2x1.5mm²) best quality turkish type cable through pvc cable tray (fixed to the caravan wall by screws) for the purpose of new electrical instalations for caravans.  </t>
  </si>
  <si>
    <r>
      <t>Supplying and installation of (2x2.5mm</t>
    </r>
    <r>
      <rPr>
        <sz val="11"/>
        <color rgb="FF002060"/>
        <rFont val="Arial"/>
        <family val="2"/>
      </rPr>
      <t>²</t>
    </r>
    <r>
      <rPr>
        <sz val="11"/>
        <color rgb="FF002060"/>
        <rFont val="Calibri"/>
        <family val="2"/>
        <scheme val="minor"/>
      </rPr>
      <t>) cable for where the cable is cut or missing through pvc cable tray (fixed to the wall by screws with plastic anchors every 0.4m) for water heater, water coolar, water pump and for the purpose of new electrical instalations for caravans.</t>
    </r>
  </si>
  <si>
    <t>Supplying and installation (2x6mm²) best quality turkish type cable through pvc cable tray (fixed to the wall by screws with plastic anchors every 0.4m) and placed inside a plastic tube through free spaces from the school main board to the caravan's main power inlets.</t>
  </si>
  <si>
    <t>Installation of existing split aire conditioners, located in the Managements Rooms.</t>
  </si>
  <si>
    <t>Supply and install wall mount electrical socket 13A and it's pvc base if required at designated point by supervisor engineer.</t>
  </si>
  <si>
    <t>Supplying and installing wall mount tripple gang  switch (16-20)A. at designated point by supervisor engineer.</t>
  </si>
  <si>
    <t>Supplying and installing wall mount double gang  switch (16-20)A. at designated point by supervisor engineer.</t>
  </si>
  <si>
    <t>Supplying and installing wall mount single gang  switch (16-20)A. at designated point by supervisor engineer.</t>
  </si>
  <si>
    <t>Supplying and replacing three blade ceiling mount fan (75Watt, Ø1400mm (56")), (Chines made, Edison NK brand) having warranty of 1 years at least, this item include fan switch replacing.</t>
  </si>
  <si>
    <t>Exhaust Fan, this item includes supplying and installation of 6" diameter exhaust fan with automatic shutter for management toilet and caravans (this item includes cutting the existing glass or sandwich panel to fit the fan).</t>
  </si>
  <si>
    <t>Supplying and replacing defected 36W Fluorescent Tube lamp 4ft (Poland made, PHILIPS mark). This item includes (lamp tube, starter and defected mounting bracket  if any).</t>
  </si>
  <si>
    <t xml:space="preserve">Removing damaged plastic flooring (vinyl flooring) of 2mm thickness from caravan floor (3mx9m), this item include: removing the skirting of plastic angles (3.5x3.5) cm from caravan inner corners, cleaning and removing any trace of glue from the floor base using proper detergent and cleaning agents.   </t>
  </si>
  <si>
    <t>Repairing the existing crack (3m length) at the base panels of the caravan floor, this item include supplying and replacing of floor base panal which is cracked if required.</t>
  </si>
  <si>
    <t>Supplying and installation of (2mm minimum thickness ) plastic flooring (vinyl flooring) for caravans floor (3mx9m) having light wooden color with random wood flooring pattern, this item include supplying and instalation of proper plastic skirting for the new vinyl flooring, glued to the corners between caravan's wall and floor.</t>
  </si>
  <si>
    <r>
      <rPr>
        <b/>
        <sz val="11"/>
        <color rgb="FF002060"/>
        <rFont val="Calibri"/>
        <family val="2"/>
        <scheme val="minor"/>
      </rPr>
      <t>(a)-</t>
    </r>
    <r>
      <rPr>
        <sz val="11"/>
        <color rgb="FF002060"/>
        <rFont val="Calibri"/>
        <family val="2"/>
        <scheme val="minor"/>
      </rPr>
      <t xml:space="preserve"> Supplying materials and manpower for new cement plastering ( 2cm thickness using 1:3 cement-sand mortar), the plastered faces should be perfectly flat (vertically &amp; horizontally).   </t>
    </r>
    <r>
      <rPr>
        <b/>
        <sz val="11"/>
        <color rgb="FF002060"/>
        <rFont val="Calibri"/>
        <family val="2"/>
        <scheme val="minor"/>
      </rPr>
      <t xml:space="preserve">(b)- </t>
    </r>
    <r>
      <rPr>
        <sz val="11"/>
        <color rgb="FF002060"/>
        <rFont val="Calibri"/>
        <family val="2"/>
        <scheme val="minor"/>
      </rPr>
      <t xml:space="preserve">Supplying materials and manpower for applying colored cement rendering same as the existing surrounding rendering. </t>
    </r>
  </si>
  <si>
    <t>Demolition and removing of block works at the external fence wall  with dimentions (2.85*2*0.25)m , (This item includes transporting the waste and demolished material to a place designated by municipality.)</t>
  </si>
  <si>
    <t>D-6</t>
  </si>
  <si>
    <t>Supplying and installation of mosaic tile same dimensions, colour and pattern as existing damaged tile using cement mortar 1:3 then cement grout the joints using white cement base, this item includes cutting the damaged tiles using electrical saw, and breaking the existing mortar.</t>
  </si>
  <si>
    <t>D-7</t>
  </si>
  <si>
    <t>Supplying materials and manpower for construction of a concrete stair step (riser=17.5cm, tread=40cm, L=1.2m) at the caravan intrance, leveled surface and well troweled, using plywood for concrete mold.</t>
  </si>
  <si>
    <t>Closing all existing openings in the caravan wall by attaching metal plates from both inside and out side, filling the openings by proper fillers and painting the new pieces by oil paint,  estimated openings numbers =8no.,  estimated average opening diameter = 10cm.</t>
  </si>
  <si>
    <t>D-10</t>
  </si>
  <si>
    <t>Supplying and intalation of aluminun double center panel for aluminum door located at toilets.</t>
  </si>
  <si>
    <t>Supplying and Installation of PVC angles between the walls and the caravan floor by similar brand as non damaged angles.</t>
  </si>
  <si>
    <r>
      <t>Supplying and installation of sliding entrance iron gate (w=2.80m, h=2m) between existing holowed concrete block walls, this item include: installing frame on the walls (by sections of 3mm thickness), protection steel or plastic caps,  sliding rail system with solid steel round section (</t>
    </r>
    <r>
      <rPr>
        <sz val="11"/>
        <color rgb="FF002060"/>
        <rFont val="Arial"/>
        <family val="2"/>
      </rPr>
      <t>Ø</t>
    </r>
    <r>
      <rPr>
        <sz val="11"/>
        <color rgb="FF002060"/>
        <rFont val="Calibri"/>
        <family val="2"/>
        <scheme val="minor"/>
      </rPr>
      <t xml:space="preserve">16mm) welded to channel section (50x37x4.5)mm, stainless steel double roller 2no. at bottom, stainless steel double roller catch 1no. at top, inner frame of sections 2mm thickness, door double panel plate (1.0mm thickness each) having smooth surface from both sides, top steel clamp of 20cm height, rim deadlock and handle, concrete works, painting with two coats of antirust paint, the first before fixing and the second after fixing and three layers of oil metal paint (iraqi type, ASIA mark). </t>
    </r>
  </si>
  <si>
    <r>
      <rPr>
        <b/>
        <sz val="11"/>
        <color rgb="FF002060"/>
        <rFont val="Calibri"/>
        <family val="2"/>
        <scheme val="minor"/>
      </rPr>
      <t>(a)</t>
    </r>
    <r>
      <rPr>
        <sz val="11"/>
        <color rgb="FF002060"/>
        <rFont val="Calibri"/>
        <family val="2"/>
        <scheme val="minor"/>
      </rPr>
      <t xml:space="preserve"> Unpack and remove the existing iron door's double panel and cutting the iron hinges, located at toilets, do not remove outer frame.     </t>
    </r>
    <r>
      <rPr>
        <b/>
        <sz val="11"/>
        <color rgb="FF002060"/>
        <rFont val="Calibri"/>
        <family val="2"/>
        <scheme val="minor"/>
      </rPr>
      <t>(b)</t>
    </r>
    <r>
      <rPr>
        <sz val="11"/>
        <color rgb="FF002060"/>
        <rFont val="Calibri"/>
        <family val="2"/>
        <scheme val="minor"/>
      </rPr>
      <t xml:space="preserve"> Supplying and Installation of new Aluminum Door (wite color, turkish type) having exact dimention to fit it's place estimated dimentions are (80x200)cm,  this item includes (outer frame and inner frame, Aluminun double hollowed center panel, door handle and thumb turn set, hinges 5 no., fixing the fit-cap to the door frame by screws every 40cm),</t>
    </r>
  </si>
  <si>
    <t xml:space="preserve">Door handle pack, supplying and replacing of metal (iron) door handle and lock set (of best Egypt or turkish type) for main building, having warentee of 2 years at least. Using screw and nut for fixing the handle to the frame. </t>
  </si>
  <si>
    <t xml:space="preserve">Door handle pack, suppling and replacing of exterior iron doors rim dead locks (of best turkish type), having warentee of 2 years at least. welded to the frame. </t>
  </si>
  <si>
    <t>Door handle pack, this item includes supplying and replacing of iron doors metal slide lock for main door.</t>
  </si>
  <si>
    <t xml:space="preserve">Door handle pack, this item includes supplying and replacing of PVC  door handle and thumbturn lock set (of best turkish type) for toilets of management unit, having warentee of 2 years at least. </t>
  </si>
  <si>
    <t xml:space="preserve">Door handle pack, this item includes supplying and replacing of aluminium door handle and thumbturn lock set (of best turkish type) for toilets, having warentee of 2 years at least </t>
  </si>
  <si>
    <t xml:space="preserve">Supplying and replacing of window's metal (steel) lock handset, the thickness of the handle should be at least 5mm.  Using screw and nut for fixing the handle to the window. </t>
  </si>
  <si>
    <t>Bill Of Quantities  for  Al-Taaush (Dyako) School-Erbil</t>
  </si>
  <si>
    <r>
      <t>Cleaning school main building surrounding (earthy area) from extra items, cumulated rubbish, debris, dried bush and plants of about 0.4m height, transporting the removed waste (of about 6m</t>
    </r>
    <r>
      <rPr>
        <sz val="11"/>
        <color rgb="FF002060"/>
        <rFont val="Arial"/>
        <family val="2"/>
      </rPr>
      <t>³</t>
    </r>
    <r>
      <rPr>
        <sz val="11"/>
        <color rgb="FF002060"/>
        <rFont val="Calibri"/>
        <family val="2"/>
        <scheme val="minor"/>
      </rPr>
      <t xml:space="preserve">) to an area designated by municipality. Burning  dried plants or debris is not allowed.                </t>
    </r>
  </si>
  <si>
    <r>
      <t>m</t>
    </r>
    <r>
      <rPr>
        <vertAlign val="superscript"/>
        <sz val="11"/>
        <color theme="1"/>
        <rFont val="Calibri"/>
        <family val="2"/>
        <scheme val="minor"/>
      </rPr>
      <t>2</t>
    </r>
  </si>
  <si>
    <t xml:space="preserve">Clearing the interior floor of the building (mosaic tile) from dust and dirt (classes, corridors, inner yards) using proper detergent and brush until it shows the real color of the mosaic tiles.  </t>
  </si>
  <si>
    <t>Cleaning and sanitizing W.C. and water drinking area's walls ceramic tiles and ground mosaic tiles using proper detergent, cleaning agents and brush until it shows the real color of the tiles.</t>
  </si>
  <si>
    <t xml:space="preserve">Testing, clearing and repairing water and swerage pipe system, this item includes flush cleaning all the sewerage and drain pipes, Air flush and unclogging shall be done if any blockage detected in the WCs, hand wash area, school center yard, school external yard and rooftop as estimated (14no. w.c. gully trap + 12no. sewer gully trap + 1no. open gutter+17no. rain gutter drain pipe). </t>
  </si>
  <si>
    <t>Supplying and replacing of approved quality and most durable  fully stainless steel half turn long nose faucet (1/2 in.) for toilets and hand wash area outside the WC.</t>
  </si>
  <si>
    <t>Supplying and Installation of approved quality and most durable hand wash fully stainless steel mixer tap (with one handle and made in one part) (Turkish made, RAMADA or BURKAN mark), having warranty of 5 years at least . This item includes (shutoff chrome valves 2no., cold and hot supply hose 2no.,  plastic drain pipe, mounting nut, washer, couplings) Note: Lever type faucet is recommended for ease of use by children.</t>
  </si>
  <si>
    <t>Supplying and Installation of approved quality and most durable turkish type hand wash set. This item include: 50cmx40cm ceramic sink basin, fully stainless steel mixer tap with one handle and made in one part of best Turkish made  (RAMADA or BURKAN mark) having warentee of 5 years at least, shutoff chrome valves 2no., hot and cold supply hose, mounting nut, washer, couplings and plastic drain pipe).</t>
  </si>
  <si>
    <t>Supplying and installation of hand wash liquid soap tank 10L, supply through main 3/4" pvc pipe into three 1/2" pipe to the hand wash basin, attached ' fully stainless steel push button soap dispencer 3no.',  this item include fixing the pvc pipes to the wall by galvanized pipe straps every 30cm and at sanitary fitting points using screw anchor of minimum length = 50mm,  supplying and filling of the tank with liquid soap of best Turkish quality.</t>
  </si>
  <si>
    <t>Supplying and replacing of flush tanks 10L (Turkish made, BURKAN mark) mounted to the wall, located in the toilets,  this item includes all necessary connection parts (inlet hose with chrome shutoff valve and ballcock valve, outlet pipe connected to the non damaged existing pipe).</t>
  </si>
  <si>
    <t>Supplying and installation of automatic booster water pump 1HP (Chines made,SHIMGI brand), placed in a stainless steel (galvanized) cage (or box) of minimum dimensions (0.6*0.6*0.75)m for safety, next to the tank using 1x2.5mm cable attached to existing 13A  electrical switch, this item include cage painting by stainless steel paint.</t>
  </si>
  <si>
    <r>
      <rPr>
        <b/>
        <sz val="11"/>
        <color rgb="FF002060"/>
        <rFont val="Calibri"/>
        <family val="2"/>
        <scheme val="minor"/>
      </rPr>
      <t>(a)</t>
    </r>
    <r>
      <rPr>
        <sz val="11"/>
        <color rgb="FF002060"/>
        <rFont val="Calibri"/>
        <family val="2"/>
        <scheme val="minor"/>
      </rPr>
      <t xml:space="preserve"> Suplying and instalation of electrical metal room (Eletrical Board of min dimension 80cmx60cm) having a door with proper lock .           </t>
    </r>
    <r>
      <rPr>
        <b/>
        <sz val="11"/>
        <color rgb="FF002060"/>
        <rFont val="Calibri"/>
        <family val="2"/>
        <scheme val="minor"/>
      </rPr>
      <t>(b)</t>
    </r>
    <r>
      <rPr>
        <sz val="11"/>
        <color rgb="FF002060"/>
        <rFont val="Calibri"/>
        <family val="2"/>
        <scheme val="minor"/>
      </rPr>
      <t xml:space="preserve"> Transferring the KWH meter, main circuit breakers (5 no.) and mechanical changeover to inside the new board. </t>
    </r>
  </si>
  <si>
    <t xml:space="preserve">Supplying and installation of PVC cable tray fit to the existing (4*16mm² , 2*6mm² &amp; 2*4mm² ) main power electrical cables (fixed to the wall by screws with plastic anchors every 0.4m). </t>
  </si>
  <si>
    <t xml:space="preserve">Supplying and installation (2x1.5mm² or 2x2.5mm² ) best quality turkish type cable through pvc cable tray (fixed to the wall by screws with plastic anchors every 0.4m) for where the cable is cut or missing.  </t>
  </si>
  <si>
    <t>Supplying and installing wall mount electrical socket 13A at designated point by supervisor engineer.</t>
  </si>
  <si>
    <t>Supplying and replacing best quality Electrical Bell, size (6 Inches), shape (Rounded silver), (220 V AC / 30 Watts).</t>
  </si>
  <si>
    <t>Supplying and replacing three blade ceiling mount fan (75Watt, Ø1400mm (56")), (Malaysian made, KDK brand) having warranty of 5 years at least, this item include fan switch replacing.</t>
  </si>
  <si>
    <t>Exhaust Fan, this item includes supplying and replacing of 6" diameter exhaust fan with automatic shutter for management toilet.</t>
  </si>
  <si>
    <t>Exhaust Fan, this item includes supplying and replacing of (35*35)cm square type exhaust fan with automatic shutter for toilets.</t>
  </si>
  <si>
    <t>Exhaust Fan, this item includes supplying and replacing of (50*50)cm square type exhaust fan with automatic shutter for toilets.</t>
  </si>
  <si>
    <t xml:space="preserve">Supplying and replacing external or internal wall mount water proof LED lamp , 20 watt, elliptical shape,  (Chinese made, MANTA brand) having warranty of 3 years, long life 25000 Hrs. </t>
  </si>
  <si>
    <t>Supplying and replacing High Power LED Projector double Lamp (2x50watt), (Chinese made, ADISON brand) having warrenty of 2 years at least.</t>
  </si>
  <si>
    <r>
      <rPr>
        <b/>
        <sz val="11"/>
        <color rgb="FF002060"/>
        <rFont val="Calibri"/>
        <family val="2"/>
        <scheme val="minor"/>
      </rPr>
      <t>(a)-</t>
    </r>
    <r>
      <rPr>
        <sz val="11"/>
        <color rgb="FF002060"/>
        <rFont val="Calibri"/>
        <family val="2"/>
        <scheme val="minor"/>
      </rPr>
      <t xml:space="preserve"> Breaking and removing astrip of width (25cm) around the crack lines at the teachers room interior gypsum plaster, wash and brush to remove all the remaining gypsum untill the masonry is clear and ready to be plastered. </t>
    </r>
    <r>
      <rPr>
        <b/>
        <sz val="11"/>
        <color rgb="FF002060"/>
        <rFont val="Calibri"/>
        <family val="2"/>
        <scheme val="minor"/>
      </rPr>
      <t>(b)-</t>
    </r>
    <r>
      <rPr>
        <sz val="11"/>
        <color rgb="FF002060"/>
        <rFont val="Calibri"/>
        <family val="2"/>
        <scheme val="minor"/>
      </rPr>
      <t xml:space="preserve"> Supplying materials and manpower and installing of plastic mesh strip of 15cm width at the crack lines and apply gypsum plastering having a smooth surface with it’s surroundings. </t>
    </r>
    <r>
      <rPr>
        <b/>
        <sz val="11"/>
        <color rgb="FF002060"/>
        <rFont val="Calibri"/>
        <family val="2"/>
        <scheme val="minor"/>
      </rPr>
      <t>(c)-</t>
    </r>
    <r>
      <rPr>
        <sz val="11"/>
        <color rgb="FF002060"/>
        <rFont val="Calibri"/>
        <family val="2"/>
        <scheme val="minor"/>
      </rPr>
      <t xml:space="preserve"> Supply materials and manpower for applying emulsion paint (3 layers) same as surrounding color for new gypsum.       (This item includes transporting the waste and demolished material to a place designated by municipality.)     </t>
    </r>
  </si>
  <si>
    <t>Supplying materials (turkish type) and manpower for applying emulsion paint (3 layers) for ceiling faces that affected due to water deplition, located at three of claasrooms of 1st floor, this item include removing the old scaly emolsion paint from the ceiling face and cleaning the area very well.</t>
  </si>
  <si>
    <t>Supplying materials (egyptian make, al-sharif brand) and man power for installation 3" pvc sewage pipe for kafeteria's room, this item include breaking the ground mosaic tile (20 cm depth at least, 4m length) to embed the pipe, breaking  the wall to crossing the pvc pipe, inleting the pipe to the existing sewage gally trap at drinkage area , supplying and installation of new mosaic tile for damaged areas and all necessary pvc fittings.</t>
  </si>
  <si>
    <t>Supplying and instalation of stainless steel  bookshelf (of width =30cm, having proper wooden floor) mounted to the sandwich panel wall of the store room, this item include making stainless steel fram from the both side of the sandwich wall to support the bookshelf.</t>
  </si>
  <si>
    <t xml:space="preserve">Supplying and replacing aluminiun double holowed center panel white colour including fit-cap and fixing the fit-cap to the door frame by screws every 40cm. </t>
  </si>
  <si>
    <t>Supplying and installation aluminium window fit-cap with rubber tape for fixing existing glass.</t>
  </si>
  <si>
    <t>Repairing aluminium door, this item includes straighting of bended inner frame of aluminum door and ensuring proper smooth locking and unlocking the existing door.</t>
  </si>
  <si>
    <t>Repairing iron door, this item include: Unpack the existing double leaf entrance door (1.1mx2m each leaf) of management unit, fixing, welding, straightening the bent metals, adding or replacing hinge sets, peeling or cutting the bottom part of the iron door if necessary, re-instal the door, ensure proper and smooth locking and unlocking the existing doors and painting of repairing traces by 2layer of oil paint.</t>
  </si>
  <si>
    <t xml:space="preserve">Repairing iron door, this item includes fixing iron double panal door (1mx2m) for classrooms by welding of detached iron plates,  painting the repairing traces by two layers of oil paint having same color as the door. </t>
  </si>
  <si>
    <t>Wooden door replacing, supplying material, replacing wooden doors (as estimated 1m*2m same dimentions as existing doors) by new one from Malaysian teak plywood both sides thickness 4mm, fixed on an inner frame pine wood with bracing every 12cm. c/c. The existence outer frame size (7.5*15)cm not to be replaced. The item includes fixing of door handle pack by screw and nut, applying of at least three layers of good type of "Spirto", fixing of a rubber door stopper on wall, and fixing thick aluminum sheet (20cm) high at the  bottom of the both sides of the door leaf.</t>
  </si>
  <si>
    <t>Door handle pack, this item includes supplying and replacing of wooden door handle and thumbturn lock set (of best turkish type, having warentee of 2 years at least), located at management unit toilets. Using screw and nut for fixing the handle to the frame.</t>
  </si>
  <si>
    <t>Door handle pack, this item includes supplying and replacing of wooden door handle and lock set (of best turkish type), having warentee of 2 years at least. Using screw and nut for fixing the handle to the frame.</t>
  </si>
  <si>
    <t xml:space="preserve">Door handle pack, supplying and replacing of metal (iron) door handle and lock set (of best Hungarian or turkish type) for main building. Using screw and nut for fixing the handle to the frame. </t>
  </si>
  <si>
    <t>Door handle pack, this item includes supplying and replacing of Aluminium door metal slide lock for w.c.</t>
  </si>
  <si>
    <t xml:space="preserve">Door handle pack, this item includes supplying and replacing of PVC  door handle and lock set (of best turkish type) for store room, having warentee of 2 years at least. </t>
  </si>
  <si>
    <t xml:space="preserve">Door handle pack, this item includes supplying and replacing of aluminium door handle and lock set (of best turkish type) for classrooms intrance door. </t>
  </si>
  <si>
    <t xml:space="preserve">unpaking and re-installation of existing 4mm glass for iron windows located at management unit. This item include removing the old Glass fixing paste and glass cleaning, this item include supplying and replacing of broken glasses during the work if any. </t>
  </si>
  <si>
    <t>Bill Of Quantities  for Awat School-Erbil</t>
  </si>
  <si>
    <t>Cleaning toilets roof top from extra old items, transporting the removed waste to an area designated by municipality.</t>
  </si>
  <si>
    <r>
      <t>Cleaning and sanitizing W.C. and water drinking area's walls (ceramic tile=180m²) and ground tiles (mosaic tile=40m</t>
    </r>
    <r>
      <rPr>
        <sz val="11"/>
        <color rgb="FF002060"/>
        <rFont val="Arial"/>
        <family val="2"/>
      </rPr>
      <t>²</t>
    </r>
    <r>
      <rPr>
        <sz val="11"/>
        <color rgb="FF002060"/>
        <rFont val="Calibri"/>
        <family val="2"/>
        <scheme val="minor"/>
      </rPr>
      <t>), using proper detergent, cleaning agents and brush until it shows the real color of the tiles for four toilets located at the main building.</t>
    </r>
  </si>
  <si>
    <t>Cleaning and washing all rooms and corridors floor (mosaic tile) located in the main building from dirt, using proper detergent, cleaning agents and brush until it shows the real color of the tiles.</t>
  </si>
  <si>
    <t xml:space="preserve">Testing, clearing and repairing water and swerage pipe system, this item includes flush cleaning all the sewerage and drain pipes, Air flush and unclogging shall be done if any blockage detected in the WCs, hand wash area, school center yard and rooftop as estimated (8no. w.c. gully trap + 8no. sewer gully trap + 90 m.l. galvanized rain drain open gutter + 10no. rain drain gutter pipe + (40x40)cm box gutter at center yard). </t>
  </si>
  <si>
    <t xml:space="preserve">Supplying materials (egyptian made, al-sharif brand) and instaling of 3" sewer PVC pipe for four new ceramic hand washs that are located in two toilets, connecting to the existing sewer pipes. This item include: breaking the ground untill reaching bed of the existing PVC drain pipes, all necessary connections, P-type gully trap 4no., 45 Degree Elbows, wyes, couplers, PVC solvent cement. Do not use 90 Degree Elbows. </t>
  </si>
  <si>
    <t xml:space="preserve">Supplying and installing of new galvanized steel water pipe (sizes:1/2" and 3/4') from the existing water supply pipe to the new water boilars, this item include: dismantling existing pipes, all necessary connections, couplings ,valves 2no. , bends, tees and elbows etc, breaking and perforating the walls to pass pipes, repairing damaged tiles and covering ostensible pipes by concrete. </t>
  </si>
  <si>
    <t>Supplying and replacing of approved quality and most durable fully stainless steel push button faucet (1/2 in.) for water coolers.</t>
  </si>
  <si>
    <t>Supplying and Installation of approved quality and most durable hand wash fully stainless steel mixer tap (with one handle and made in one part) (Turkish made, RAMADA or BURKAN mark) having warentee of 5 years at least, located in the toilets . This item includes (shutoff chrome valves 2no., cold and hot supply hose 2no.,  plastic drain pipe, mounting nut, washer, couplings) Note: Lever type faucet is recommended for ease of use by children.</t>
  </si>
  <si>
    <t>Supplying and Installation of approved quality and most durable turkish type ceramic hand wash set. This item include: 50cmx40cm ceramic sink basin, fully stainless steel mixer tap with handle and made in one part (Turkish made, RAMADA or BURKAN mark) having warentee of 5 years at least, shutoff chrome valves 2no., hot and cold supply hose, mounting nut, washer, couplings and plastic drain pipe.</t>
  </si>
  <si>
    <t>Supplying and installationg of perforated stainless steel gully cap (drain covers) for the missing gullies or for new drain gullies.</t>
  </si>
  <si>
    <t>Supplying and installation of hand wash liquid soap tank 10L, supply through main 3/4" pvc pipe into one or three 1/2" pipe to the hand wash basin, attached ' fully stainless steel push button soap dispencer 2no. as average', this item include fixing the pvc pipes to the wall by galvanized pipe straps every 20cm and at sanittary fiting points, supplying and filling of the tank with liquid soap of best Turkish quality.</t>
  </si>
  <si>
    <t xml:space="preserve">Supplying and replacing of Three Stage Water Purification System, having three ventilator push buttons (best Turkish or Chinese type), this item include: all accessories to connect the Purification System to 2no. water cooler systems, also include fixing existing ppr pipes (length=3m) to the wall by galvanized pipe straps every 30cm and at sanitary fitting points using screw anchor of minimum length = 50mm. </t>
  </si>
  <si>
    <t>Supplying and replacing water cooler system 80L minimum storage tank having two taps minimum, this item includes all necessary piping connection and electrical connection to existing 13A min electrical switch.</t>
  </si>
  <si>
    <t>Supplying and instalation of best quality Free-standing Bottle-type Cold and Hot Dispenser with fridge, bottle capacity of 20L, for management unit.</t>
  </si>
  <si>
    <t>Supplying and instalation of vertical wall mounted water boiler 60L, 1500 Watt heater (United Arab Emirates make, EVERHOT Brand) this item includes necessary piping connection (water supply hose 2no., valves and automatic air vent valve) and electrical connection using 2x4mm² cable to 45A electrical switch.</t>
  </si>
  <si>
    <t>Supplying and instalation of water boiler 160L, 3000 Watt heater (United Arab Emirates make, EVERHOT Brand) this item includes necessary piping connection (water supply hose 2no., automatic air vent valve) and electrical connection using 2x4mm² cable to 45A electrical switch.</t>
  </si>
  <si>
    <t xml:space="preserve">Supplying and installation of fully stainless steel Ballcock valve (or float valve) for water storage tanks, proper covering the top gate. </t>
  </si>
  <si>
    <t>Supplying materials (egyptian make, al-sharif brand) and installation of rainwater drain pvc pipe (of size= 3") and connect to the existing rainwater drain hole at toilets roof-top.This item includes: fixing the pvc pipes to the toilet wall by pvc or steel pipe straps every 100cm and at sanitary fiting points, all necessary fittings (45˚ elbows 1no.), closing the spaces of the slab hole by proper materials.</t>
  </si>
  <si>
    <t>B-19</t>
  </si>
  <si>
    <t>Clean washing water water cooler system, using brush and suitable aids.</t>
  </si>
  <si>
    <t>B-20</t>
  </si>
  <si>
    <r>
      <rPr>
        <b/>
        <sz val="11"/>
        <color rgb="FF002060"/>
        <rFont val="Calibri"/>
        <family val="2"/>
        <scheme val="minor"/>
      </rPr>
      <t xml:space="preserve">(a) </t>
    </r>
    <r>
      <rPr>
        <sz val="11"/>
        <color rgb="FF002060"/>
        <rFont val="Calibri"/>
        <family val="2"/>
        <scheme val="minor"/>
      </rPr>
      <t xml:space="preserve">Suplying and instalation of electrical metal room (Eletrical Board of minimum dimensions 50cm*70cm) having a door with proper lock .       </t>
    </r>
    <r>
      <rPr>
        <b/>
        <sz val="11"/>
        <color rgb="FF002060"/>
        <rFont val="Calibri"/>
        <family val="2"/>
        <scheme val="minor"/>
      </rPr>
      <t xml:space="preserve">(b) </t>
    </r>
    <r>
      <rPr>
        <sz val="11"/>
        <color rgb="FF002060"/>
        <rFont val="Calibri"/>
        <family val="2"/>
        <scheme val="minor"/>
      </rPr>
      <t xml:space="preserve">Transferring the KWH meter, main circuit breakers (12 no.) and automatic changeover to inside the new board. </t>
    </r>
  </si>
  <si>
    <t>Electrical works checks and repair for the classrooms and toilets, this item include: fixing any problem in the electrical circuit existing at the main power socket, transmition cables and switch connection.</t>
  </si>
  <si>
    <t>Supplying and installationof best quality 100A automatic changeover, this item includes all necessary connections from main line, generator line and load line inside the eletrical board.</t>
  </si>
  <si>
    <t>Supplying and instaling or replacing of (16-63)A circuit breaker for new caravan and main building.</t>
  </si>
  <si>
    <t xml:space="preserve">Supplying and installation (2x1.5mm²) best quality turkish type cable for where the cable is cut or missing through pvc cable tray (fixed to the wall by screws with plastic anchors every 0.4m) for exhaust fans or lighting purpose at main building (17m.l)  and for the purpose of new electrical instalations for caravans (38m.l).  </t>
  </si>
  <si>
    <t>Supplying and installation (2x2.5mm²) best quality turkish type cable through pvc cable tray (fixed to the wall by screws every 0.4m) for the purpose of new electrical instalations for new caravan.</t>
  </si>
  <si>
    <t xml:space="preserve">Supplying and installation (2x4mm²) best quality turkish type cable through pvc cable tray (fixed to the wall by screws with plastic anchors every 0.4m) and placed inside a plastic tube through free spaces from the school main board and from caravans to the new water boilers electrical swich and for new caravan electrical supplying.  </t>
  </si>
  <si>
    <t>Supplying and installation (2x10mm²) best quality turkish type cable through pvc cable tray (fixed to the wall by screws with plastic anchors every 0.4m) and placed inside a plastic tube through free spaces from the school main board to the electrical generator.</t>
  </si>
  <si>
    <t>Supply and instal or replace best quality Electrical Bell, size (6 Inches), shape (Rounded silver), (220 V AC / 30 Watts).</t>
  </si>
  <si>
    <t>Fixing existing wall mount electrical switchs (socket and ceiling fan switch).</t>
  </si>
  <si>
    <t xml:space="preserve">Supplying and installing wall mount electrical switch 45A and it's pvc base if required for new water boiler units and caravans. </t>
  </si>
  <si>
    <t>Supplying and installing wall mount  double gang and tripple gang switch (16-20)A. at designated point by supervisor engineer.</t>
  </si>
  <si>
    <t>Exhaust Fan, this item includes supplying and replacing of (40x40)cm square exhaust fan with automatic shutter for caravans.</t>
  </si>
  <si>
    <t>Exhaust Fan, this item includes supplying and installation of 6" diameter exhaust fan with automatic shutter for main building toilets (this item includes cutting the existing glass to fit the fan).</t>
  </si>
  <si>
    <t>Unpack and re-install (change installation place) of existing ceiling mount square shape (30x30x3)cm LED lamps.</t>
  </si>
  <si>
    <t>Supplying and installing of internal wall or ceiling mount lamps of 36W Fluorescent Tube lamp 4ft (Poland made, PHILIPS mark). This item includes (lamp tube, mounting bracket, starter and all requirements)., this item include unpack of existing ceiling mount square shape (30x30x3)cm LED lamp.</t>
  </si>
  <si>
    <t>C-20</t>
  </si>
  <si>
    <t>Removing damaged plastic flooring (vinyl flooring) of 2mm thickness from caravan floor.</t>
  </si>
  <si>
    <t xml:space="preserve">Removing skirting of plastic angles (3.5x3.5) cm from caravan inner corners. </t>
  </si>
  <si>
    <t xml:space="preserve">Cleaning and removing any trace of glue from plywood floor of caravans using proper detergent and cleaning agents. </t>
  </si>
  <si>
    <t xml:space="preserve">Supplying and replacing of damaged plywood panels of the caravan floor, having properties same as the existing plywood, use self drill screw each 50cm distance for fixing plywood panels to the steel frame, as estimated two plywood panel each of dimensions (2.4x2.4)m. </t>
  </si>
  <si>
    <t>Strengthing the connection between plywood panels and the steel fram of the new caravan floor, use self drill screw each 50cm distance for fixing plywood panels to the steel frame.</t>
  </si>
  <si>
    <t>Supplying and installation of (2mm minimum thickness ) plastic flooring (vinyl flooring) for caravans floor having light wooden color with random wood flooring pattern.</t>
  </si>
  <si>
    <t>Supplying and instalation of proper plastic skirting for the new vinyl flooring, glued to the corners between caravan's wall and floor.</t>
  </si>
  <si>
    <r>
      <t>m</t>
    </r>
    <r>
      <rPr>
        <sz val="11"/>
        <color rgb="FF002060"/>
        <rFont val="Arial"/>
        <family val="2"/>
      </rPr>
      <t>³</t>
    </r>
  </si>
  <si>
    <t>Supplying and installing of approved quality ceramic tile for wall finishing, same dimension, color and pattern as existing using cement mortar 1:3 then cement grout the joints using white cement base, this item includes cutting the damaged tiles using electrical saw, and breaking the existing mortar.</t>
  </si>
  <si>
    <t>Supplying and installing of approved quality mosaic tile for floor finishing, same dimension, color and pattern as existing using cement mortar 1:3 then cement grout the joints using white cement base.</t>
  </si>
  <si>
    <t>Supplying materials and manpower for construction of a concrete stair step (riser=17.5cm, tread=40cm, L=1.2m) at the new caravan intrance, leveled surface and well troweled, using plywood for concrete mold.</t>
  </si>
  <si>
    <t>Closing all existing openings in the new caravan wall by attaching metal plates from both inside and out side, filling the openings by proper fillers,  estimated openings numbers =6no.,this item include supplying and applying metal paints.</t>
  </si>
  <si>
    <r>
      <t>Move and re-row old seats (as estimated 60m³) to take up less space than they are now, in order to create a suitable area for placing the electrical generator and it's kerosene tank, this item include cleaning the concrete area (40m</t>
    </r>
    <r>
      <rPr>
        <sz val="11"/>
        <color rgb="FF002060"/>
        <rFont val="Arial"/>
        <family val="2"/>
      </rPr>
      <t>²</t>
    </r>
    <r>
      <rPr>
        <sz val="11"/>
        <color rgb="FF002060"/>
        <rFont val="Calibri"/>
        <family val="2"/>
        <scheme val="minor"/>
      </rPr>
      <t>) from wood residue, rubbish and debris (of about 2m³). (This item includes transporting the waste material to a place designated by municipality).</t>
    </r>
  </si>
  <si>
    <t>Transporting of existing electrical generator of dimensions (1.0x2.1x1.6)m and kerosene tank of dimensions (1.0x1.0x1.0)m in front of the caravan's cafeteria for a distance of forty meters to a place located at the back yard of the school.</t>
  </si>
  <si>
    <t>Supplying and installation of un umbrella for the new 60L water boiler, using sandwich panel of 5cm thichness with proper steel frame, estimated dimensions (1.5x1.2)m, knowing that three sides of the umbrella will rest on existing walls of roof-top of management toilet, this item include covering panel open edges by galvanized single skin sheet.</t>
  </si>
  <si>
    <t>Supplying and installing of iron shield buckle (Burglar bars) for iron window same as the existing shields in shape and design,  this item include painting with two coats of antirust paint, the first before fixing and the second after fixing and three layers of oil paint, as estimated (1.0x1.2)m.</t>
  </si>
  <si>
    <t xml:space="preserve">Supplying and installation of steel hand rail (hieght=1.8m, length=2.0m) of two moveable part (1.0m each), fixid to the existing walls by steel anchors, using square solid steel sections (12x12)mm welded to steel angle (30x30x3)mm,  this item includes (hinges 6no., metal slider lock 2no., rim dead lock, painting with two coats of antirust paint, the first before fixing and the second after fixing and three layers of oil paint.  </t>
  </si>
  <si>
    <t>Supplying and replacing the old steel doors, this item includes: inner frame, door double panel (1.6mm thick), handle pack, welding hinges 3no., painting with two coats of antirust paint, the first before fixing and the second after fixing and three layers of oil paint, as estimated (1x2.0)m.</t>
  </si>
  <si>
    <t xml:space="preserve">Repairing iron door, this item includes fixing iron double panel door (1mx2m) for classrooms by welding detached iron plates or hinges. This item include painting the repairing traces by two layers of oil paint having same color as the door. </t>
  </si>
  <si>
    <t xml:space="preserve">Repairing iron door, this item includes fixing iron-sandwich panel door (1mx2m) for new caravan by fixing and adding hinges.  </t>
  </si>
  <si>
    <t>Repairing PVC door, this item include Unpack the existing PVC door (1.0m*2m) for caravan, this item include: peeling or cutting and shortening the bottom part of the door of about 1cm, adding 2 extra hinges and re-instal the door.</t>
  </si>
  <si>
    <t xml:space="preserve">Supplying and Installation of PVC fit-cap to support the existing PVC double solid center panel for PVC doors, this item include fixing the fit-cap to the door frame by screws every 40cm. </t>
  </si>
  <si>
    <t>Supplying and installation of Aluminum partition (white color, turkish type), this item includes ( aluminum frame, Aluminun double solid center panel) having exact dimention to fit it's place, estimated dimentions are (h=0.7m, L=1.7m, 4no.).</t>
  </si>
  <si>
    <t xml:space="preserve">Door handle pack, supplying and replacing of PVC door handle and lock set (of best turkish type) for caravans PVC door, having warranty of 2 years at least. </t>
  </si>
  <si>
    <t>D-27</t>
  </si>
  <si>
    <t xml:space="preserve">Door handle pack, supplying and replacing of metal (iron) door handle and lock set (of best Egyptian or Tturkish type) for main building and new caravan, having warranty of 2 years at least. Using screw and nut for fixing the handle to the door. </t>
  </si>
  <si>
    <t xml:space="preserve">Door handle pack, suppling and replacing of exterior iron doors rim dead locks (of best turkish type), welded to the frame, having warranty of 2 years at least.  </t>
  </si>
  <si>
    <t>D-29</t>
  </si>
  <si>
    <t xml:space="preserve">Supplying and replacing of window's metal (steel) lock handset, the thickness of the handle should be at least 5mm. Using screw and nut for fixing the handle to the window frame. </t>
  </si>
  <si>
    <t>D-32</t>
  </si>
  <si>
    <t>Supplying and replacing of 4mm doubl glass for broken PVC windows of caravans, this item includes glass fixing by rubber tape or by fit-cap and rubber tape.</t>
  </si>
  <si>
    <t>D-33</t>
  </si>
  <si>
    <t>Supplying and installation of 4mm glass for the broken iron windows.</t>
  </si>
  <si>
    <t>D-34</t>
  </si>
  <si>
    <t xml:space="preserve">unpaking and re-installation of existing 4mm glass for iron windows designated by supervisor engineer. This item include: removing the old glass fixing paste, glass cleaning, supplying and replacing of broken glasses during the work if any. </t>
  </si>
  <si>
    <t>Bill Of Quantities  for  Qushtapa School-Erbil</t>
  </si>
  <si>
    <t xml:space="preserve">Clearing the walkways floor of the school (concrete surface) from dust and dirt using proper detergent and brush. </t>
  </si>
  <si>
    <t>Cleaning and sanitizing toilets ground tiles (artificial granite tite), hand wash sets using proper detergent, cleaning agents and brush until it shows the real color of the tiles.</t>
  </si>
  <si>
    <t>Cleaning and washing classroomes floor (artificial granite tite) from dirt, using proper detergent, cleaning agents and brush until it shows the real color of the tiles.</t>
  </si>
  <si>
    <r>
      <t xml:space="preserve">Cleaning and washing </t>
    </r>
    <r>
      <rPr>
        <b/>
        <sz val="11"/>
        <color rgb="FF002060"/>
        <rFont val="Calibri"/>
        <family val="2"/>
        <scheme val="minor"/>
      </rPr>
      <t xml:space="preserve"> </t>
    </r>
    <r>
      <rPr>
        <sz val="11"/>
        <color rgb="FF002060"/>
        <rFont val="Calibri"/>
        <family val="2"/>
        <scheme val="minor"/>
      </rPr>
      <t>Waterproof Cove</t>
    </r>
    <r>
      <rPr>
        <b/>
        <sz val="11"/>
        <color rgb="FF002060"/>
        <rFont val="Calibri"/>
        <family val="2"/>
        <scheme val="minor"/>
      </rPr>
      <t>r</t>
    </r>
    <r>
      <rPr>
        <sz val="11"/>
        <color rgb="FF002060"/>
        <rFont val="Calibri"/>
        <family val="2"/>
        <scheme val="minor"/>
      </rPr>
      <t xml:space="preserve"> of double fluorescent lamp 4' from dirt, using proper detergent, this item include unpack and re-install of the cover.</t>
    </r>
  </si>
  <si>
    <t xml:space="preserve">Testing, clearing and repairing water and swerage pipe system, this item includes flush cleaning all the sewerage and drain pipes, Air flush and unclogging shall be done if any blockage detected in the management unit and toilets, as estimated (11no. w.c. gully trap + 5no. sewer gully trap). </t>
  </si>
  <si>
    <t>Supplying and replacing of approved quality and most durable (turkish type) fully stainless steel half turn long nose faucet (1/2 in.) for toilets.</t>
  </si>
  <si>
    <t>Unpack and re-Installation of existence ceramic hand wash set. This item includes supplying of (shutoff chrome valves 2no., hot and cold supply hose, mounting nut, washer, couplings and plastic drain pipe) if necessary.</t>
  </si>
  <si>
    <t>Supplying and installation of hand wash liquid soap tank 10L, supply through main 3/4" pvc pipe into five 1/2" pipe to the hand wash basin, attached ' fully stainless steel push button soap dispencer 5no.', this item include fixing the pvc pipes to the wall by galvanized pipe straps every 30cm and at sanitary fitting points, supplying and filling of the tank with liquid soap of best Turkish quality.</t>
  </si>
  <si>
    <t>Supplying and replacing of Three Stage Water Purification System, having three ventilator push buttons (best Turkish or Chinese type), this item include: all accessories to connect the Purification System to 1no. water cooler system.</t>
  </si>
  <si>
    <t>Supplying and Installation of  best quality water cooler system 80L minimum storage tank having two stainless taps minimum, this item include: intallation of an existing water cooler system, all necessary piping connection and electrical connection to existing 13A electrical switch.</t>
  </si>
  <si>
    <t xml:space="preserve">Supplying and instalation of best quality Free-standing Bottle-type Cold and Hot Dispenser with fridge, bottlecapacity of 20L, for management unit. </t>
  </si>
  <si>
    <t>Supplying and replacing of water pump 0.5HP (Chines made,SHIMGI brand), located at school central garden, this item include: supplying and replacing of (1/2 inch) half turn stainless steel ball valve.</t>
  </si>
  <si>
    <t>Supplying and replacing of automatic booster water pump 1HP (Chines made,SHIMGI brand).</t>
  </si>
  <si>
    <t xml:space="preserve">Supplying and replacing of fully stainless steel Ballcock valve (or float valve) for water storage tanks, proper covering the top gate. </t>
  </si>
  <si>
    <t xml:space="preserve">Supplying and replacing of approved quality (1.0 inch) half turn stainless steel ball valve. </t>
  </si>
  <si>
    <t>Supplying materials (egyptian make, al-sharif brand) and installation of rainwater drain pvc pipe (of size= 3") and connect to the existing rainwater drain steel pipe piece for caravan roof-top.This item includes: fixing the pvc pipes to the caravan wall by pvc pipe straps every 100cm and at sanitary fiting points, all necessary fittings (45˚ elbows 3no.) for each 2.8m length of the pipe.</t>
  </si>
  <si>
    <t>Clean washing vertical cylindrical water tank 10000 liters using brush and suitable aids.</t>
  </si>
  <si>
    <t>Electrical works checks and repair for classroom, this item includes (supplying and replacing of 16-63A circuit breakers, fixing any problem in the electrical circuit existing at the main power socket, transmition cables and switch connection.</t>
  </si>
  <si>
    <r>
      <t>Electrical, mechanical and electronic works check and repair for split air conditioners having air flow volum of 850m</t>
    </r>
    <r>
      <rPr>
        <sz val="11"/>
        <color rgb="FF002060"/>
        <rFont val="Arial"/>
        <family val="2"/>
      </rPr>
      <t>³/hr</t>
    </r>
    <r>
      <rPr>
        <sz val="11"/>
        <color rgb="FF002060"/>
        <rFont val="Calibri"/>
        <family val="2"/>
        <scheme val="minor"/>
      </rPr>
      <t>, this item includes (fixing any problem in the aire conditioner, supplying and replacing of defected parts if any, repairing of broken copper gas pipe, gas supplying and charging if necessary).</t>
    </r>
  </si>
  <si>
    <t xml:space="preserve">Supplying and replacing PVC cable tray of size 10mmx20mm (fixed to the wall by screws every 0.4m) for electrical wires placed at classrooms hall, this item include removing the existence damaged PVC cable tray. </t>
  </si>
  <si>
    <t xml:space="preserve">Supplying and replacing PVC cable tray of size 30mmx40mm (fixed to the wall by screws every 0.3m) for 30no. of electrical sockets wires placed at computer lab hall, this item include removing the existence damaged PVC cable tray. </t>
  </si>
  <si>
    <t xml:space="preserve">Supplying and replacing a segment of 10meter-long of High Definition Multi-Media Interface (HDMI) projector cable, insert through existing pvc cable tray, for 13no. classroom hall. </t>
  </si>
  <si>
    <t>Supplying and installing wall mount electrical socket 13A and it's pvc base if required, for classrooms and for new store room.</t>
  </si>
  <si>
    <t>Supplying and replacing good quality ceiling fan switch.</t>
  </si>
  <si>
    <t>Exhaust Fan, this item includes supplying and replacing (35x35)cm square type Exhaust Fan with Automatic shutter, connected to the existing elictrical cable, located at toilits.</t>
  </si>
  <si>
    <t>Exhaust Fan, this item includes supplying and replacing (30x30)cm square type Exhaust Fan with Automatic shutter, connected to the existing elictrical cable, located at classrooms.</t>
  </si>
  <si>
    <t>Supplying and replacing defected 36W Fluorescent Tube lamp 4ft (Poland made, PHILIPS mark). This item includes (lamp tube, starter and other defected accessories if any).</t>
  </si>
  <si>
    <t xml:space="preserve">Supplying and replacing external or internal wall mount water proof LED lamp , 20 watt, elliptical shape, (Chinese made, MANTA brand) Having warranty of 3 years, long life 25000 Hrs. </t>
  </si>
  <si>
    <t>Supplying and coating caravan's wall (lower part) by a strip (50cm width) of bituminous waterproofing felt (isogam) of 4mm thickness, this item include cleaning, removing of scaly paint and removing of rust if found from the steel base using rust remover materials.</t>
  </si>
  <si>
    <t>Supplying of materials and manpower for casting concrete 1:2:4 (using best iraqi concrete materials) having minimum thickness of 13cm with expansion joints ( 2.5cm width) every 3m, the concrete should be reinforced by BRC steel mesh (6mm in diameter) having 5cm clear concrete cover, having cross slope = 2% at least and well-troweled surface by trowel machine, this item include closing expansion joints by proper fillers, the work area located between caravans and school fence wall.</t>
  </si>
  <si>
    <t>Supplying and Installation of metal clips, this item include strenthing the connection of existing Metal Safety Wire Mesh Fence to the (70mmx70mm) steel posts by adding stainless metal clips at designated points by supervisor engineer.</t>
  </si>
  <si>
    <t xml:space="preserve">Supplying and Installation of steel square hollow section post (70x70x2.0)mm of height = 1.0m having welded steel base plate (150x150x6)mm, this item include: fixing the base plate to the existing concrete floor by using 4no. stainless steel anchor bolts (dia.=10mm, L=120mm), fixing the existing steel clamp to the new post by metal clips every 25cm distance, covering the post end with a plastic or steel protection cap, the post and it's base should be painted with two coats of antirust paint, the first before fixing and the second after fixing and three layers of oil paint (iraqi type, ASIA mark) same as the exsisting color of the metal fence). </t>
  </si>
  <si>
    <t xml:space="preserve">Supplying and Installation of aluminium fit-cap to support the existing aluminiun double holowed center panel for aluminium doors, this item include   fixing the fit-cap to the door frame by screws every 40cm. </t>
  </si>
  <si>
    <t>Repairing aluminium door, this item include Unpack the existing aluminium door (1.0m*2m), peeling or cutting and shortening the bottom part of the door of about 1cm, adding 2 extra hinges and re-instal the door.</t>
  </si>
  <si>
    <t>Supplying and installing of sliding wing of aluminium window of dimension (w=0.5m, h=1.0m), this item include: (lock set, double glass and  rubber tape).</t>
  </si>
  <si>
    <t>Supplying and installing of movable wing of aluminum window of dimension (w=0.5m, h=0.6m), located at toilets, this item include: lock set, glass, fit-cap and rubber tape.</t>
  </si>
  <si>
    <t>Supplying and installing of aluminium frame jamb (3x6)cm for 3no. of sliding aluminium wing, this item include unpack sliding wing, unpack doubl glass, re-instal sliding wing and re-install double glass.</t>
  </si>
  <si>
    <t>Supplying and installing of aluminiun double holowed center panel for aluminium door, located at toilets, this item include fixing the fit-cap to the door frame by screws every 30cm</t>
  </si>
  <si>
    <t xml:space="preserve">Door handle pack, this item includes supplying and replacing of aluminium door handle and thumbturn lock set (of best turkish type), having warranty of 2 years at least </t>
  </si>
  <si>
    <t xml:space="preserve">Door handle pack, this item includes supplying and replacing of aluminium door handle and lock set (of best turkish type), having warranty of 2 years at least </t>
  </si>
  <si>
    <t xml:space="preserve">Supplying and replacing of sliding aluminium window's lock set, this item include adding screws and fixing of existing aluminium lock set (as estimated about 4no.). </t>
  </si>
  <si>
    <t>Supplying and replacing of damaged Micro mesh screen for pvc windows of caravans by best quality new mesh.</t>
  </si>
  <si>
    <t>Supplying and replacing of 4mm doubl glass for the broken sliding aluminium windows or single transparent tree glass for toilets windows, this item includes glass fixing by rubber tape or by fit-cap and rubber tape.</t>
  </si>
  <si>
    <t>Supplying and installation of rubber tape for aluminum window double glass.</t>
  </si>
  <si>
    <t>Treatment of water depletion from some points (screw pits) at the sandwich panel roof-top of six classrooms that access to the interior by Topical spraying of bitumen emulsion or similar material.</t>
  </si>
  <si>
    <t>Supplying materials (Iraqi type, ASIA mark) and manpower for applying oil paint (3 layers), 50cm height for lower part of toilets sandwich panel partitions, this item include: cleaning the area from dirts using proper detergent, removing of rust from the lower area of ​​the panel using rust remover materials and painting with two coats of antirust paint.</t>
  </si>
  <si>
    <t>Bill Of Quantities  for Erbil Schools</t>
  </si>
  <si>
    <r>
      <t>Supplying and installation of TRAPEZOIDAL / BOX  SINGLE SKIN GALVANIZED SHEET with 0.7mm thickness for caravan roof covering connected to the existing caravan roof top steel frame, (5 caravan each of 28m</t>
    </r>
    <r>
      <rPr>
        <sz val="11"/>
        <color rgb="FF002060"/>
        <rFont val="Arial"/>
        <family val="2"/>
      </rPr>
      <t>²)</t>
    </r>
    <r>
      <rPr>
        <sz val="11"/>
        <color rgb="FF002060"/>
        <rFont val="Calibri"/>
        <family val="2"/>
        <scheme val="minor"/>
      </rPr>
      <t>, this item includes sealing the screw pits with plastic washers to avoid water drainage.</t>
    </r>
  </si>
  <si>
    <r>
      <t>Casting reinforced concrete foundation of 40cm width and 20cm depth, reinforced by one layer of steel bars (3no.</t>
    </r>
    <r>
      <rPr>
        <sz val="11"/>
        <color rgb="FF002060"/>
        <rFont val="Calibri"/>
        <family val="2"/>
      </rPr>
      <t xml:space="preserve">Ф12mm longitudinally, Ф10mm @25cm transversally), </t>
    </r>
    <r>
      <rPr>
        <sz val="11"/>
        <color rgb="FF002060"/>
        <rFont val="Calibri"/>
        <family val="2"/>
        <scheme val="minor"/>
      </rPr>
      <t xml:space="preserve">covering the excavation's interner faces by a layer of nylon sheet. </t>
    </r>
  </si>
  <si>
    <r>
      <t>Supplying and installation of TRAPEZOIDAL / BOX  SINGLE SKIN GALVANIZED SHEET with 0.7mm thickness for caravan roof covering connected to the existing caravan roof top steel frame, (4 caravan each of 28m</t>
    </r>
    <r>
      <rPr>
        <sz val="11"/>
        <color rgb="FF002060"/>
        <rFont val="Arial"/>
        <family val="2"/>
      </rPr>
      <t>²)</t>
    </r>
    <r>
      <rPr>
        <sz val="11"/>
        <color rgb="FF002060"/>
        <rFont val="Calibri"/>
        <family val="2"/>
        <scheme val="minor"/>
      </rPr>
      <t>, this item includes sealing the screw pits with plastic washers to avoid water drainage.</t>
    </r>
  </si>
  <si>
    <r>
      <t>Demolition and removing low-rise walls, wall tiles and ground tiles (current volume =0.70m</t>
    </r>
    <r>
      <rPr>
        <sz val="11"/>
        <color rgb="FF002060"/>
        <rFont val="Arial"/>
        <family val="2"/>
      </rPr>
      <t xml:space="preserve">³) </t>
    </r>
    <r>
      <rPr>
        <sz val="11"/>
        <color rgb="FF002060"/>
        <rFont val="Calibri"/>
        <family val="2"/>
        <scheme val="minor"/>
      </rPr>
      <t>of the existing hand wash area inside toilets.  (This item includes transporting the waste demolished material to a place designated by municipality.)</t>
    </r>
  </si>
  <si>
    <t>School Coordination: School Coordination: (36°12'19", 43°59'60")   (Hakmawa Section- Near Ministry of Justice)</t>
  </si>
  <si>
    <t>School Coordination:  ( 36°9'8", 44°1'46")  (99 zanko section - Infront of Abdulkaream Al-mudaress Mosque)</t>
  </si>
  <si>
    <t>School Coordination:  ( 36°11'27", 44°2'46" ) (Havalan Section- Behind Bahasht Mosque)</t>
  </si>
  <si>
    <t>School Coordination: School Coordination: ( 35°59'45, 44°2'50" ) (Qushtapa- Near Muzury Mosque)</t>
  </si>
  <si>
    <t>Summary</t>
  </si>
  <si>
    <t>Name of Schools</t>
  </si>
  <si>
    <t>AMOUNT (USD)</t>
  </si>
  <si>
    <t>School Coordination: School Coordination:  ( 36°9'35", 44°1'14")  (Mantikawa "Pizishkan" Section- Behind Cihan Motors)</t>
  </si>
  <si>
    <t>Renovation of Al-Elm Al-Nafie Al-Thalitha (Ebn Mustawfee) School</t>
  </si>
  <si>
    <t>Renovation of  Al-Farabi Al-Thaniya (Gzang) School-Erbil</t>
  </si>
  <si>
    <t>Renovation of Al-Taaush (Dyako) School</t>
  </si>
  <si>
    <t>Renovation of Awat School</t>
  </si>
  <si>
    <t>Renovation of Qushtapa School</t>
  </si>
  <si>
    <t>Total Sum for 5 Schools in (USD)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</si>
</sst>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0.00"/>
    <numFmt numFmtId="165" formatCode="_(* #,##0_);_(* \(#,##0\);_(* &quot;-&quot;??_);_(@_)"/>
  </numFmts>
  <fonts count="30" x14ac:knownFonts="1">
    <font>
      <sz val="11"/>
      <color theme="1"/>
      <name val="Calibri"/>
      <family val="2"/>
      <scheme val="minor"/>
    </font>
    <font>
      <sz val="11"/>
      <color theme="1"/>
      <name val="Arial"/>
      <family val="2"/>
    </font>
    <font>
      <b/>
      <sz val="14"/>
      <color theme="1"/>
      <name val="Arial"/>
      <family val="2"/>
    </font>
    <font>
      <sz val="11"/>
      <color theme="1"/>
      <name val="Calibri"/>
      <family val="2"/>
      <charset val="178"/>
      <scheme val="minor"/>
    </font>
    <font>
      <sz val="11"/>
      <color theme="1"/>
      <name val="Calibri"/>
      <family val="2"/>
      <scheme val="minor"/>
    </font>
    <font>
      <b/>
      <sz val="12"/>
      <color theme="1"/>
      <name val="Calibri"/>
      <family val="2"/>
      <scheme val="minor"/>
    </font>
    <font>
      <b/>
      <sz val="14"/>
      <name val="Arial"/>
      <family val="2"/>
    </font>
    <font>
      <b/>
      <sz val="14"/>
      <name val="Calibri"/>
      <family val="2"/>
      <scheme val="minor"/>
    </font>
    <font>
      <b/>
      <i/>
      <u/>
      <sz val="12"/>
      <name val="Arial"/>
      <family val="2"/>
    </font>
    <font>
      <i/>
      <sz val="12"/>
      <name val="Arial"/>
      <family val="2"/>
    </font>
    <font>
      <b/>
      <sz val="12"/>
      <color theme="1"/>
      <name val="Arial"/>
      <family val="2"/>
    </font>
    <font>
      <sz val="11"/>
      <color rgb="FF002060"/>
      <name val="Calibri"/>
      <family val="2"/>
      <scheme val="minor"/>
    </font>
    <font>
      <b/>
      <sz val="11"/>
      <color rgb="FF002060"/>
      <name val="Calibri"/>
      <family val="2"/>
      <scheme val="minor"/>
    </font>
    <font>
      <sz val="11"/>
      <color rgb="FF002060"/>
      <name val="Arial"/>
      <family val="2"/>
    </font>
    <font>
      <b/>
      <sz val="14"/>
      <color rgb="FFFF0000"/>
      <name val="Calibri"/>
      <family val="2"/>
      <scheme val="minor"/>
    </font>
    <font>
      <b/>
      <sz val="14"/>
      <color theme="3" tint="0.39997558519241921"/>
      <name val="Arial"/>
      <family val="2"/>
    </font>
    <font>
      <b/>
      <sz val="11"/>
      <color theme="1"/>
      <name val="Arial"/>
      <family val="2"/>
    </font>
    <font>
      <vertAlign val="superscript"/>
      <sz val="11"/>
      <color rgb="FF002060"/>
      <name val="Calibri"/>
      <family val="2"/>
      <scheme val="minor"/>
    </font>
    <font>
      <b/>
      <sz val="11"/>
      <color rgb="FF00863D"/>
      <name val="Arial"/>
      <family val="2"/>
    </font>
    <font>
      <sz val="11"/>
      <color rgb="FFFF0000"/>
      <name val="Calibri"/>
      <family val="2"/>
      <scheme val="minor"/>
    </font>
    <font>
      <sz val="11"/>
      <color rgb="FFFF0000"/>
      <name val="Arial"/>
      <family val="2"/>
    </font>
    <font>
      <sz val="11"/>
      <color rgb="FF0070C0"/>
      <name val="Arial"/>
      <family val="2"/>
    </font>
    <font>
      <sz val="11"/>
      <color rgb="FF002060"/>
      <name val="Calibri"/>
      <family val="2"/>
    </font>
    <font>
      <vertAlign val="superscript"/>
      <sz val="11"/>
      <color theme="1"/>
      <name val="Calibri"/>
      <family val="2"/>
      <scheme val="minor"/>
    </font>
    <font>
      <sz val="11"/>
      <color theme="3" tint="-0.249977111117893"/>
      <name val="Calibri"/>
      <family val="2"/>
      <scheme val="minor"/>
    </font>
    <font>
      <b/>
      <sz val="11"/>
      <color rgb="FF002060"/>
      <name val="Arial"/>
      <family val="2"/>
    </font>
    <font>
      <b/>
      <sz val="20"/>
      <color theme="1"/>
      <name val="Arial"/>
      <family val="2"/>
    </font>
    <font>
      <sz val="18"/>
      <color theme="1"/>
      <name val="Arial"/>
      <family val="2"/>
    </font>
    <font>
      <b/>
      <sz val="18"/>
      <color theme="1"/>
      <name val="Calibri"/>
      <family val="2"/>
      <scheme val="minor"/>
    </font>
    <font>
      <b/>
      <sz val="20"/>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indexed="22"/>
        <bgColor indexed="64"/>
      </patternFill>
    </fill>
    <fill>
      <patternFill patternType="solid">
        <fgColor rgb="FFFFFFFF"/>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thin">
        <color auto="1"/>
      </right>
      <top style="thin">
        <color auto="1"/>
      </top>
      <bottom style="thin">
        <color auto="1"/>
      </bottom>
      <diagonal/>
    </border>
    <border>
      <left/>
      <right/>
      <top style="thin">
        <color indexed="64"/>
      </top>
      <bottom/>
      <diagonal/>
    </border>
    <border>
      <left/>
      <right/>
      <top style="thin">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medium">
        <color indexed="64"/>
      </bottom>
      <diagonal/>
    </border>
    <border>
      <left style="thin">
        <color indexed="64"/>
      </left>
      <right/>
      <top/>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0" fontId="3" fillId="0" borderId="0"/>
    <xf numFmtId="44" fontId="4" fillId="0" borderId="0" applyFont="0" applyFill="0" applyBorder="0" applyAlignment="0" applyProtection="0"/>
    <xf numFmtId="43" fontId="4" fillId="0" borderId="0" applyFont="0" applyFill="0" applyBorder="0" applyAlignment="0" applyProtection="0"/>
  </cellStyleXfs>
  <cellXfs count="127">
    <xf numFmtId="0" fontId="0" fillId="0" borderId="0" xfId="0"/>
    <xf numFmtId="0" fontId="1" fillId="0" borderId="0" xfId="0" applyFont="1" applyBorder="1"/>
    <xf numFmtId="0" fontId="1" fillId="0" borderId="0" xfId="0" applyFont="1"/>
    <xf numFmtId="0" fontId="5" fillId="0" borderId="0" xfId="1" applyFont="1" applyBorder="1" applyAlignment="1">
      <alignment vertical="center"/>
    </xf>
    <xf numFmtId="0" fontId="2" fillId="3" borderId="3" xfId="1" applyFont="1" applyFill="1" applyBorder="1" applyAlignment="1">
      <alignment horizontal="center" vertical="center"/>
    </xf>
    <xf numFmtId="0" fontId="1" fillId="0" borderId="0" xfId="0" applyFont="1" applyFill="1" applyBorder="1"/>
    <xf numFmtId="0" fontId="0" fillId="0" borderId="0" xfId="0" applyFill="1" applyAlignment="1">
      <alignment wrapText="1"/>
    </xf>
    <xf numFmtId="0" fontId="1" fillId="0" borderId="0" xfId="0" applyFont="1" applyFill="1"/>
    <xf numFmtId="0" fontId="1" fillId="0" borderId="0" xfId="0" applyFont="1" applyAlignment="1">
      <alignment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2" fillId="0" borderId="14" xfId="0" applyFont="1" applyFill="1" applyBorder="1" applyAlignment="1">
      <alignment horizontal="center" vertical="center"/>
    </xf>
    <xf numFmtId="0" fontId="1" fillId="0" borderId="14" xfId="0" applyFont="1" applyFill="1" applyBorder="1" applyAlignment="1">
      <alignment horizontal="center" vertical="center"/>
    </xf>
    <xf numFmtId="0" fontId="0" fillId="0" borderId="14" xfId="0" applyFill="1" applyBorder="1" applyAlignment="1">
      <alignment horizontal="center" vertical="center"/>
    </xf>
    <xf numFmtId="0" fontId="2"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6" fillId="3" borderId="3" xfId="1" applyFont="1" applyFill="1" applyBorder="1" applyAlignment="1">
      <alignment horizontal="center"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11" fillId="5" borderId="1" xfId="0" applyFont="1" applyFill="1" applyBorder="1" applyAlignment="1">
      <alignment horizontal="center" vertical="center"/>
    </xf>
    <xf numFmtId="0" fontId="1" fillId="3" borderId="0" xfId="0" applyFont="1" applyFill="1"/>
    <xf numFmtId="0" fontId="1" fillId="0" borderId="0" xfId="0" applyFont="1" applyFill="1" applyAlignment="1">
      <alignment horizontal="center" vertical="center"/>
    </xf>
    <xf numFmtId="164" fontId="15" fillId="0" borderId="0" xfId="0" applyNumberFormat="1" applyFont="1" applyFill="1" applyAlignment="1">
      <alignment horizontal="center" vertical="center"/>
    </xf>
    <xf numFmtId="0" fontId="1" fillId="0" borderId="0" xfId="0" applyFont="1" applyFill="1" applyAlignment="1">
      <alignment vertical="center"/>
    </xf>
    <xf numFmtId="0" fontId="11" fillId="3" borderId="1" xfId="0" applyFont="1" applyFill="1" applyBorder="1" applyAlignment="1">
      <alignment horizontal="center" vertical="center"/>
    </xf>
    <xf numFmtId="0" fontId="11" fillId="0" borderId="2" xfId="0" applyFont="1" applyFill="1" applyBorder="1" applyAlignment="1">
      <alignment horizontal="left" vertical="center" wrapText="1"/>
    </xf>
    <xf numFmtId="0" fontId="18" fillId="0" borderId="14" xfId="0" applyFont="1" applyFill="1" applyBorder="1" applyAlignment="1">
      <alignment horizontal="center" vertical="center"/>
    </xf>
    <xf numFmtId="0" fontId="20" fillId="0" borderId="0" xfId="0" applyFont="1" applyFill="1" applyAlignment="1">
      <alignment horizontal="center" vertical="center"/>
    </xf>
    <xf numFmtId="0" fontId="20" fillId="0" borderId="14" xfId="0" applyFont="1" applyFill="1" applyBorder="1" applyAlignment="1">
      <alignment horizontal="center" vertical="center"/>
    </xf>
    <xf numFmtId="0" fontId="21" fillId="0" borderId="0" xfId="0" applyFont="1" applyFill="1" applyAlignment="1">
      <alignment horizontal="center" vertical="center"/>
    </xf>
    <xf numFmtId="0" fontId="24" fillId="0" borderId="1" xfId="0" applyFont="1" applyFill="1" applyBorder="1" applyAlignment="1">
      <alignment horizontal="left" vertical="center" wrapText="1"/>
    </xf>
    <xf numFmtId="164" fontId="11" fillId="0" borderId="1" xfId="0" applyNumberFormat="1" applyFont="1" applyFill="1" applyBorder="1" applyAlignment="1">
      <alignment horizontal="center" vertical="center"/>
    </xf>
    <xf numFmtId="164" fontId="11" fillId="0" borderId="2" xfId="0" applyNumberFormat="1" applyFont="1" applyFill="1" applyBorder="1" applyAlignment="1">
      <alignment horizontal="center" vertical="center"/>
    </xf>
    <xf numFmtId="164" fontId="11" fillId="3" borderId="1" xfId="0" applyNumberFormat="1" applyFont="1" applyFill="1" applyBorder="1" applyAlignment="1">
      <alignment horizontal="center" vertical="center"/>
    </xf>
    <xf numFmtId="0" fontId="16" fillId="3" borderId="1" xfId="1" applyFont="1" applyFill="1" applyBorder="1" applyAlignment="1">
      <alignment horizontal="center" vertical="center"/>
    </xf>
    <xf numFmtId="164" fontId="13" fillId="0" borderId="1" xfId="1" applyNumberFormat="1" applyFont="1" applyFill="1" applyBorder="1" applyAlignment="1">
      <alignment horizontal="center" vertical="center" wrapText="1"/>
    </xf>
    <xf numFmtId="0" fontId="25" fillId="3" borderId="2" xfId="0" applyFont="1" applyFill="1" applyBorder="1" applyAlignment="1">
      <alignment vertical="center" wrapText="1"/>
    </xf>
    <xf numFmtId="0" fontId="25" fillId="3" borderId="2" xfId="0" applyFont="1" applyFill="1" applyBorder="1" applyAlignment="1">
      <alignment vertical="top" wrapText="1"/>
    </xf>
    <xf numFmtId="164" fontId="25" fillId="3" borderId="2" xfId="0" applyNumberFormat="1" applyFont="1" applyFill="1" applyBorder="1" applyAlignment="1">
      <alignment vertical="top" wrapText="1"/>
    </xf>
    <xf numFmtId="0" fontId="25" fillId="3" borderId="12" xfId="0" applyFont="1" applyFill="1" applyBorder="1" applyAlignment="1">
      <alignment vertical="top" wrapText="1"/>
    </xf>
    <xf numFmtId="164" fontId="13" fillId="0" borderId="11" xfId="1" applyNumberFormat="1" applyFont="1" applyFill="1" applyBorder="1" applyAlignment="1">
      <alignment horizontal="center" vertical="center" wrapText="1"/>
    </xf>
    <xf numFmtId="0" fontId="25" fillId="3" borderId="4" xfId="0" applyFont="1" applyFill="1" applyBorder="1" applyAlignment="1">
      <alignment horizontal="left" vertical="center"/>
    </xf>
    <xf numFmtId="0" fontId="12" fillId="3" borderId="1" xfId="0" applyFont="1" applyFill="1" applyBorder="1" applyAlignment="1">
      <alignment horizontal="left" vertical="center" wrapText="1"/>
    </xf>
    <xf numFmtId="164" fontId="13" fillId="3" borderId="11" xfId="1" applyNumberFormat="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5" fillId="3" borderId="6" xfId="1" applyFont="1" applyFill="1" applyBorder="1" applyAlignment="1">
      <alignment horizontal="right" vertical="center" wrapText="1"/>
    </xf>
    <xf numFmtId="0" fontId="25" fillId="3" borderId="7" xfId="1" applyFont="1" applyFill="1" applyBorder="1" applyAlignment="1">
      <alignment horizontal="right" vertical="center" wrapText="1"/>
    </xf>
    <xf numFmtId="164" fontId="25" fillId="3" borderId="13" xfId="2" applyNumberFormat="1" applyFont="1" applyFill="1" applyBorder="1" applyAlignment="1">
      <alignment horizontal="center" vertical="center" wrapText="1"/>
    </xf>
    <xf numFmtId="0" fontId="25" fillId="7" borderId="15" xfId="0" applyFont="1" applyFill="1" applyBorder="1" applyAlignment="1">
      <alignment horizontal="center" vertical="center"/>
    </xf>
    <xf numFmtId="0" fontId="25" fillId="7" borderId="16" xfId="0" applyFont="1" applyFill="1" applyBorder="1" applyAlignment="1">
      <alignment horizontal="center" vertical="center"/>
    </xf>
    <xf numFmtId="0" fontId="25" fillId="7" borderId="16" xfId="0" applyFont="1" applyFill="1" applyBorder="1" applyAlignment="1">
      <alignment horizontal="center" vertical="center" wrapText="1"/>
    </xf>
    <xf numFmtId="0" fontId="25" fillId="7" borderId="3" xfId="1" applyFont="1" applyFill="1" applyBorder="1" applyAlignment="1">
      <alignment horizontal="center" vertical="center"/>
    </xf>
    <xf numFmtId="0" fontId="25" fillId="7" borderId="2" xfId="0" applyFont="1" applyFill="1" applyBorder="1" applyAlignment="1">
      <alignment vertical="center" wrapText="1"/>
    </xf>
    <xf numFmtId="0" fontId="25" fillId="7" borderId="2" xfId="0" applyFont="1" applyFill="1" applyBorder="1" applyAlignment="1">
      <alignment vertical="top" wrapText="1"/>
    </xf>
    <xf numFmtId="0" fontId="25" fillId="7" borderId="1" xfId="1" applyFont="1" applyFill="1" applyBorder="1" applyAlignment="1">
      <alignment horizontal="center" vertical="center"/>
    </xf>
    <xf numFmtId="164" fontId="25" fillId="7" borderId="2" xfId="0" applyNumberFormat="1" applyFont="1" applyFill="1" applyBorder="1" applyAlignment="1">
      <alignment vertical="top" wrapText="1"/>
    </xf>
    <xf numFmtId="0" fontId="25" fillId="7" borderId="4" xfId="0" applyFont="1" applyFill="1" applyBorder="1" applyAlignment="1">
      <alignment horizontal="left" vertical="center"/>
    </xf>
    <xf numFmtId="0" fontId="25" fillId="7" borderId="5" xfId="1" applyFont="1" applyFill="1" applyBorder="1" applyAlignment="1">
      <alignment horizontal="center" vertical="center" wrapText="1"/>
    </xf>
    <xf numFmtId="0" fontId="25" fillId="7" borderId="6" xfId="1" applyFont="1" applyFill="1" applyBorder="1" applyAlignment="1">
      <alignment horizontal="right" vertical="center" wrapText="1"/>
    </xf>
    <xf numFmtId="0" fontId="25" fillId="7" borderId="7" xfId="1" applyFont="1" applyFill="1" applyBorder="1" applyAlignment="1">
      <alignment horizontal="right" vertical="center" wrapText="1"/>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3" borderId="2" xfId="0" applyFont="1" applyFill="1" applyBorder="1" applyAlignment="1">
      <alignment vertical="center" wrapText="1"/>
    </xf>
    <xf numFmtId="0" fontId="16" fillId="3" borderId="2" xfId="0" applyFont="1" applyFill="1" applyBorder="1" applyAlignment="1">
      <alignment vertical="top" wrapText="1"/>
    </xf>
    <xf numFmtId="0" fontId="16" fillId="3" borderId="12" xfId="0" applyFont="1" applyFill="1" applyBorder="1" applyAlignment="1">
      <alignment vertical="top" wrapText="1"/>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1" fillId="0" borderId="1" xfId="1" applyNumberFormat="1" applyFont="1" applyFill="1" applyBorder="1" applyAlignment="1">
      <alignment horizontal="center" vertical="center" wrapText="1"/>
    </xf>
    <xf numFmtId="164" fontId="16" fillId="3" borderId="2" xfId="0" applyNumberFormat="1" applyFont="1" applyFill="1" applyBorder="1" applyAlignment="1">
      <alignment vertical="top" wrapText="1"/>
    </xf>
    <xf numFmtId="0" fontId="4" fillId="0" borderId="2" xfId="0" applyFont="1" applyFill="1" applyBorder="1" applyAlignment="1">
      <alignment horizontal="center" vertical="center"/>
    </xf>
    <xf numFmtId="164" fontId="4" fillId="0" borderId="2" xfId="0" applyNumberFormat="1" applyFont="1" applyFill="1" applyBorder="1" applyAlignment="1">
      <alignment horizontal="center" vertical="center"/>
    </xf>
    <xf numFmtId="0" fontId="16" fillId="3" borderId="4" xfId="0" applyFont="1" applyFill="1" applyBorder="1" applyAlignment="1">
      <alignment horizontal="left" vertical="center"/>
    </xf>
    <xf numFmtId="0" fontId="16" fillId="3" borderId="5" xfId="1" applyFont="1" applyFill="1" applyBorder="1" applyAlignment="1">
      <alignment horizontal="center" vertical="center" wrapText="1"/>
    </xf>
    <xf numFmtId="0" fontId="16" fillId="3" borderId="6" xfId="1" applyFont="1" applyFill="1" applyBorder="1" applyAlignment="1">
      <alignment horizontal="right" vertical="center" wrapText="1"/>
    </xf>
    <xf numFmtId="0" fontId="16" fillId="3" borderId="7" xfId="1" applyFont="1" applyFill="1" applyBorder="1" applyAlignment="1">
      <alignment horizontal="right" vertical="center" wrapText="1"/>
    </xf>
    <xf numFmtId="0" fontId="16" fillId="8" borderId="15" xfId="0" applyFont="1" applyFill="1" applyBorder="1" applyAlignment="1">
      <alignment horizontal="center" vertical="center"/>
    </xf>
    <xf numFmtId="0" fontId="16" fillId="8" borderId="16" xfId="0" applyFont="1" applyFill="1" applyBorder="1" applyAlignment="1">
      <alignment horizontal="center" vertical="center"/>
    </xf>
    <xf numFmtId="0" fontId="16" fillId="8" borderId="16"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13" fillId="5" borderId="2" xfId="0" applyFont="1" applyFill="1" applyBorder="1" applyAlignment="1">
      <alignment horizontal="center" vertical="center" wrapText="1"/>
    </xf>
    <xf numFmtId="1" fontId="11" fillId="0" borderId="1" xfId="0" applyNumberFormat="1" applyFont="1" applyFill="1" applyBorder="1" applyAlignment="1">
      <alignment horizontal="center" vertical="center"/>
    </xf>
    <xf numFmtId="0" fontId="26" fillId="0" borderId="0" xfId="0" applyFont="1" applyAlignment="1">
      <alignment vertical="top"/>
    </xf>
    <xf numFmtId="0" fontId="27" fillId="0" borderId="0" xfId="0" applyFont="1"/>
    <xf numFmtId="1" fontId="27" fillId="0" borderId="0" xfId="0" applyNumberFormat="1" applyFont="1"/>
    <xf numFmtId="0" fontId="28" fillId="9" borderId="1" xfId="0" applyFont="1" applyFill="1" applyBorder="1" applyAlignment="1">
      <alignment horizontal="center" vertical="center"/>
    </xf>
    <xf numFmtId="0" fontId="28" fillId="0" borderId="1" xfId="0" applyFont="1" applyBorder="1" applyAlignment="1">
      <alignment horizontal="left" wrapText="1"/>
    </xf>
    <xf numFmtId="0" fontId="1" fillId="10" borderId="0" xfId="0" applyFont="1" applyFill="1" applyBorder="1" applyAlignment="1">
      <alignment horizontal="center" vertical="center"/>
    </xf>
    <xf numFmtId="0" fontId="1" fillId="10" borderId="0" xfId="0" applyFont="1" applyFill="1"/>
    <xf numFmtId="0" fontId="16" fillId="3" borderId="1" xfId="0" applyFont="1" applyFill="1" applyBorder="1" applyAlignment="1">
      <alignment vertical="top" wrapText="1"/>
    </xf>
    <xf numFmtId="0" fontId="16" fillId="2" borderId="1" xfId="0" applyFont="1" applyFill="1" applyBorder="1" applyAlignment="1">
      <alignment horizontal="center" vertical="center" wrapText="1"/>
    </xf>
    <xf numFmtId="164" fontId="16" fillId="3" borderId="1" xfId="2" applyNumberFormat="1" applyFont="1" applyFill="1" applyBorder="1" applyAlignment="1">
      <alignment horizontal="center" vertical="center" wrapText="1"/>
    </xf>
    <xf numFmtId="164" fontId="25" fillId="3" borderId="1" xfId="2" applyNumberFormat="1" applyFont="1" applyFill="1" applyBorder="1" applyAlignment="1">
      <alignment horizontal="center" vertical="center" wrapText="1"/>
    </xf>
    <xf numFmtId="164" fontId="10" fillId="3" borderId="1" xfId="2" applyNumberFormat="1" applyFont="1" applyFill="1" applyBorder="1" applyAlignment="1">
      <alignment horizontal="center" vertical="center" wrapText="1"/>
    </xf>
    <xf numFmtId="164" fontId="25" fillId="7" borderId="1" xfId="2" applyNumberFormat="1" applyFont="1" applyFill="1" applyBorder="1" applyAlignment="1">
      <alignment horizontal="center" vertical="center" wrapText="1"/>
    </xf>
    <xf numFmtId="0" fontId="25" fillId="7" borderId="1" xfId="0" applyFont="1" applyFill="1" applyBorder="1" applyAlignment="1">
      <alignment horizontal="center" vertical="center" wrapText="1"/>
    </xf>
    <xf numFmtId="0" fontId="25" fillId="7" borderId="1" xfId="0" applyFont="1" applyFill="1" applyBorder="1" applyAlignment="1">
      <alignment vertical="top" wrapText="1"/>
    </xf>
    <xf numFmtId="0" fontId="25" fillId="10" borderId="18" xfId="1" applyFont="1" applyFill="1" applyBorder="1" applyAlignment="1">
      <alignment horizontal="center" vertical="center"/>
    </xf>
    <xf numFmtId="2" fontId="28" fillId="9" borderId="1" xfId="0" applyNumberFormat="1" applyFont="1" applyFill="1" applyBorder="1" applyAlignment="1">
      <alignment horizontal="center" vertical="center"/>
    </xf>
    <xf numFmtId="165" fontId="28" fillId="0" borderId="11" xfId="0" applyNumberFormat="1" applyFont="1" applyBorder="1" applyAlignment="1">
      <alignment horizontal="center" vertical="center"/>
    </xf>
    <xf numFmtId="0" fontId="28" fillId="0" borderId="8" xfId="0" applyFont="1" applyBorder="1" applyAlignment="1">
      <alignment horizontal="center" vertical="center"/>
    </xf>
    <xf numFmtId="0" fontId="16" fillId="10" borderId="18" xfId="1" applyFont="1" applyFill="1" applyBorder="1" applyAlignment="1">
      <alignment horizontal="center" vertical="center"/>
    </xf>
    <xf numFmtId="165" fontId="29" fillId="0" borderId="11" xfId="0" applyNumberFormat="1" applyFont="1" applyBorder="1" applyAlignment="1">
      <alignment horizontal="center" vertical="center"/>
    </xf>
    <xf numFmtId="0" fontId="29" fillId="0" borderId="8" xfId="0" applyFont="1" applyBorder="1" applyAlignment="1">
      <alignment horizontal="center" vertical="center"/>
    </xf>
    <xf numFmtId="0" fontId="14" fillId="0" borderId="1" xfId="0" applyFont="1" applyFill="1" applyBorder="1" applyAlignment="1">
      <alignment horizontal="left" wrapText="1"/>
    </xf>
    <xf numFmtId="0" fontId="14" fillId="0" borderId="1" xfId="0" applyFont="1" applyFill="1" applyBorder="1" applyAlignment="1">
      <alignment horizontal="left"/>
    </xf>
    <xf numFmtId="0" fontId="7" fillId="0" borderId="11" xfId="0" applyFont="1" applyFill="1" applyBorder="1" applyAlignment="1">
      <alignment horizontal="left" wrapText="1"/>
    </xf>
    <xf numFmtId="0" fontId="7" fillId="0" borderId="10" xfId="0" applyFont="1" applyFill="1" applyBorder="1" applyAlignment="1">
      <alignment horizontal="left" wrapText="1"/>
    </xf>
    <xf numFmtId="0" fontId="7" fillId="0" borderId="8" xfId="0" applyFont="1" applyFill="1" applyBorder="1" applyAlignment="1">
      <alignment horizontal="left" wrapText="1"/>
    </xf>
    <xf numFmtId="0" fontId="2" fillId="3" borderId="11"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1" applyFont="1" applyFill="1" applyBorder="1" applyAlignment="1">
      <alignment horizontal="right" vertical="center" wrapText="1"/>
    </xf>
    <xf numFmtId="0" fontId="9" fillId="6" borderId="1" xfId="0" applyFont="1" applyFill="1" applyBorder="1" applyAlignment="1">
      <alignment horizontal="left" vertical="center" wrapText="1"/>
    </xf>
    <xf numFmtId="3" fontId="6" fillId="0" borderId="0" xfId="3" applyNumberFormat="1" applyFont="1" applyFill="1" applyBorder="1" applyAlignment="1">
      <alignment horizontal="left" wrapText="1"/>
    </xf>
    <xf numFmtId="0" fontId="14" fillId="0" borderId="1" xfId="0" applyFont="1" applyFill="1" applyBorder="1" applyAlignment="1">
      <alignment horizontal="center" wrapText="1"/>
    </xf>
    <xf numFmtId="0" fontId="14" fillId="0" borderId="1" xfId="0" applyFont="1" applyFill="1" applyBorder="1" applyAlignment="1">
      <alignment horizontal="center"/>
    </xf>
    <xf numFmtId="0" fontId="8" fillId="4" borderId="1" xfId="0" applyFont="1" applyFill="1" applyBorder="1" applyAlignment="1">
      <alignment horizontal="left" vertical="center" wrapText="1"/>
    </xf>
    <xf numFmtId="0" fontId="9" fillId="6" borderId="1" xfId="0" applyFont="1" applyFill="1" applyBorder="1" applyAlignment="1">
      <alignment horizontal="left" vertical="center"/>
    </xf>
  </cellXfs>
  <cellStyles count="4">
    <cellStyle name="Comma" xfId="3" builtinId="3"/>
    <cellStyle name="Currency" xfId="2" builtinId="4"/>
    <cellStyle name="Normal" xfId="0" builtinId="0"/>
    <cellStyle name="Normal 3" xfId="1"/>
  </cellStyles>
  <dxfs count="0"/>
  <tableStyles count="0" defaultTableStyle="TableStyleMedium2" defaultPivotStyle="PivotStyleMedium9"/>
  <colors>
    <mruColors>
      <color rgb="FFFFFF99"/>
      <color rgb="FF00863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105</xdr:row>
      <xdr:rowOff>6350</xdr:rowOff>
    </xdr:from>
    <xdr:to>
      <xdr:col>6</xdr:col>
      <xdr:colOff>606425</xdr:colOff>
      <xdr:row>105</xdr:row>
      <xdr:rowOff>6350</xdr:rowOff>
    </xdr:to>
    <xdr:sp macro="" textlink="">
      <xdr:nvSpPr>
        <xdr:cNvPr id="2" name="Text Box 1"/>
        <xdr:cNvSpPr txBox="1">
          <a:spLocks noChangeArrowheads="1"/>
        </xdr:cNvSpPr>
      </xdr:nvSpPr>
      <xdr:spPr bwMode="auto">
        <a:xfrm>
          <a:off x="10201275" y="17027525"/>
          <a:ext cx="587375" cy="0"/>
        </a:xfrm>
        <a:prstGeom prst="rect">
          <a:avLst/>
        </a:prstGeom>
        <a:noFill/>
        <a:ln w="9525">
          <a:noFill/>
          <a:miter lim="800000"/>
          <a:headEnd/>
          <a:tailEnd/>
        </a:ln>
      </xdr:spPr>
      <xdr:txBody>
        <a:bodyPr vertOverflow="clip" wrap="square" lIns="45720" tIns="68580" rIns="45720" bIns="0" anchor="t" upright="1"/>
        <a:lstStyle/>
        <a:p>
          <a:pPr algn="ctr" rtl="0">
            <a:defRPr sz="1000"/>
          </a:pPr>
          <a:r>
            <a:rPr lang="ar-SA" sz="2000" b="0" i="0" strike="noStrike">
              <a:solidFill>
                <a:srgbClr val="000000"/>
              </a:solidFill>
              <a:cs typeface="Ali_K_Samik"/>
            </a:rPr>
            <a:t>ريَكخةرى دةرخستة</a:t>
          </a:r>
        </a:p>
        <a:p>
          <a:pPr algn="ctr" rtl="0">
            <a:defRPr sz="1000"/>
          </a:pPr>
          <a:r>
            <a:rPr lang="ar-SA" sz="2000" b="0" i="0" strike="noStrike">
              <a:solidFill>
                <a:srgbClr val="000000"/>
              </a:solidFill>
              <a:cs typeface="Ali_K_Samik"/>
            </a:rPr>
            <a:t>ئةندازيار</a:t>
          </a:r>
        </a:p>
        <a:p>
          <a:pPr algn="ctr" rtl="0">
            <a:defRPr sz="1000"/>
          </a:pPr>
          <a:r>
            <a:rPr lang="ar-SA" sz="2000" b="0" i="0" strike="noStrike">
              <a:solidFill>
                <a:srgbClr val="000000"/>
              </a:solidFill>
              <a:cs typeface="Ali_K_Samik"/>
            </a:rPr>
            <a:t>محمد جواد جلال</a:t>
          </a:r>
        </a:p>
      </xdr:txBody>
    </xdr:sp>
    <xdr:clientData/>
  </xdr:twoCellAnchor>
  <xdr:twoCellAnchor>
    <xdr:from>
      <xdr:col>6</xdr:col>
      <xdr:colOff>606425</xdr:colOff>
      <xdr:row>105</xdr:row>
      <xdr:rowOff>6350</xdr:rowOff>
    </xdr:from>
    <xdr:to>
      <xdr:col>7</xdr:col>
      <xdr:colOff>607161</xdr:colOff>
      <xdr:row>105</xdr:row>
      <xdr:rowOff>6350</xdr:rowOff>
    </xdr:to>
    <xdr:sp macro="" textlink="">
      <xdr:nvSpPr>
        <xdr:cNvPr id="3" name="Text Box 2"/>
        <xdr:cNvSpPr txBox="1">
          <a:spLocks noChangeArrowheads="1"/>
        </xdr:cNvSpPr>
      </xdr:nvSpPr>
      <xdr:spPr bwMode="auto">
        <a:xfrm>
          <a:off x="10788650" y="17027525"/>
          <a:ext cx="591286"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س.ب. رِاثةراندن</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مكارم بهنام عبدالكريم</a:t>
          </a:r>
        </a:p>
      </xdr:txBody>
    </xdr:sp>
    <xdr:clientData/>
  </xdr:twoCellAnchor>
  <xdr:twoCellAnchor>
    <xdr:from>
      <xdr:col>6</xdr:col>
      <xdr:colOff>0</xdr:colOff>
      <xdr:row>105</xdr:row>
      <xdr:rowOff>6350</xdr:rowOff>
    </xdr:from>
    <xdr:to>
      <xdr:col>7</xdr:col>
      <xdr:colOff>0</xdr:colOff>
      <xdr:row>105</xdr:row>
      <xdr:rowOff>6350</xdr:rowOff>
    </xdr:to>
    <xdr:sp macro="" textlink="">
      <xdr:nvSpPr>
        <xdr:cNvPr id="4" name="Text Box 3"/>
        <xdr:cNvSpPr txBox="1">
          <a:spLocks noChangeArrowheads="1"/>
        </xdr:cNvSpPr>
      </xdr:nvSpPr>
      <xdr:spPr bwMode="auto">
        <a:xfrm>
          <a:off x="10201275" y="17027525"/>
          <a:ext cx="590550"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بةريَوةبةر</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سردار عمر قادر</a:t>
          </a:r>
        </a:p>
      </xdr:txBody>
    </xdr:sp>
    <xdr:clientData/>
  </xdr:twoCellAnchor>
  <xdr:twoCellAnchor>
    <xdr:from>
      <xdr:col>6</xdr:col>
      <xdr:colOff>0</xdr:colOff>
      <xdr:row>105</xdr:row>
      <xdr:rowOff>6350</xdr:rowOff>
    </xdr:from>
    <xdr:to>
      <xdr:col>6</xdr:col>
      <xdr:colOff>606425</xdr:colOff>
      <xdr:row>105</xdr:row>
      <xdr:rowOff>6350</xdr:rowOff>
    </xdr:to>
    <xdr:sp macro="" textlink="">
      <xdr:nvSpPr>
        <xdr:cNvPr id="5" name="Text Box 1"/>
        <xdr:cNvSpPr txBox="1">
          <a:spLocks noChangeArrowheads="1"/>
        </xdr:cNvSpPr>
      </xdr:nvSpPr>
      <xdr:spPr bwMode="auto">
        <a:xfrm>
          <a:off x="12715875" y="27355006"/>
          <a:ext cx="606425" cy="0"/>
        </a:xfrm>
        <a:prstGeom prst="rect">
          <a:avLst/>
        </a:prstGeom>
        <a:noFill/>
        <a:ln w="9525">
          <a:noFill/>
          <a:miter lim="800000"/>
          <a:headEnd/>
          <a:tailEnd/>
        </a:ln>
      </xdr:spPr>
      <xdr:txBody>
        <a:bodyPr vertOverflow="clip" wrap="square" lIns="45720" tIns="68580" rIns="45720" bIns="0" anchor="t" upright="1"/>
        <a:lstStyle/>
        <a:p>
          <a:pPr algn="ctr" rtl="0">
            <a:defRPr sz="1000"/>
          </a:pPr>
          <a:r>
            <a:rPr lang="ar-SA" sz="2000" b="0" i="0" strike="noStrike">
              <a:solidFill>
                <a:srgbClr val="000000"/>
              </a:solidFill>
              <a:cs typeface="Ali_K_Samik"/>
            </a:rPr>
            <a:t>ريَكخةرى دةرخستة</a:t>
          </a:r>
        </a:p>
        <a:p>
          <a:pPr algn="ctr" rtl="0">
            <a:defRPr sz="1000"/>
          </a:pPr>
          <a:r>
            <a:rPr lang="ar-SA" sz="2000" b="0" i="0" strike="noStrike">
              <a:solidFill>
                <a:srgbClr val="000000"/>
              </a:solidFill>
              <a:cs typeface="Ali_K_Samik"/>
            </a:rPr>
            <a:t>ئةندازيار</a:t>
          </a:r>
        </a:p>
        <a:p>
          <a:pPr algn="ctr" rtl="0">
            <a:defRPr sz="1000"/>
          </a:pPr>
          <a:r>
            <a:rPr lang="ar-SA" sz="2000" b="0" i="0" strike="noStrike">
              <a:solidFill>
                <a:srgbClr val="000000"/>
              </a:solidFill>
              <a:cs typeface="Ali_K_Samik"/>
            </a:rPr>
            <a:t>محمد جواد جلال</a:t>
          </a:r>
        </a:p>
      </xdr:txBody>
    </xdr:sp>
    <xdr:clientData/>
  </xdr:twoCellAnchor>
  <xdr:twoCellAnchor>
    <xdr:from>
      <xdr:col>6</xdr:col>
      <xdr:colOff>606425</xdr:colOff>
      <xdr:row>105</xdr:row>
      <xdr:rowOff>6350</xdr:rowOff>
    </xdr:from>
    <xdr:to>
      <xdr:col>7</xdr:col>
      <xdr:colOff>607161</xdr:colOff>
      <xdr:row>105</xdr:row>
      <xdr:rowOff>6350</xdr:rowOff>
    </xdr:to>
    <xdr:sp macro="" textlink="">
      <xdr:nvSpPr>
        <xdr:cNvPr id="6" name="Text Box 2"/>
        <xdr:cNvSpPr txBox="1">
          <a:spLocks noChangeArrowheads="1"/>
        </xdr:cNvSpPr>
      </xdr:nvSpPr>
      <xdr:spPr bwMode="auto">
        <a:xfrm>
          <a:off x="10788650" y="17027525"/>
          <a:ext cx="591286"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س.ب. رِاثةراندن</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مكارم بهنام عبدالكريم</a:t>
          </a:r>
        </a:p>
      </xdr:txBody>
    </xdr:sp>
    <xdr:clientData/>
  </xdr:twoCellAnchor>
  <xdr:twoCellAnchor editAs="oneCell">
    <xdr:from>
      <xdr:col>3</xdr:col>
      <xdr:colOff>734483</xdr:colOff>
      <xdr:row>0</xdr:row>
      <xdr:rowOff>23283</xdr:rowOff>
    </xdr:from>
    <xdr:to>
      <xdr:col>5</xdr:col>
      <xdr:colOff>796660</xdr:colOff>
      <xdr:row>1</xdr:row>
      <xdr:rowOff>229022</xdr:rowOff>
    </xdr:to>
    <xdr:pic>
      <xdr:nvPicPr>
        <xdr:cNvPr id="8" name="Picture 7" descr="C:\Users\aqader\Desktop\wv-logo-new-rgb.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1900" y="23283"/>
          <a:ext cx="1766093" cy="54440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00"/>
    <pageSetUpPr fitToPage="1"/>
  </sheetPr>
  <dimension ref="A1:Q375"/>
  <sheetViews>
    <sheetView tabSelected="1" topLeftCell="A361" zoomScale="90" zoomScaleNormal="90" zoomScaleSheetLayoutView="62" workbookViewId="0">
      <selection activeCell="F374" sqref="F374"/>
    </sheetView>
  </sheetViews>
  <sheetFormatPr defaultColWidth="8.85546875" defaultRowHeight="14.25" x14ac:dyDescent="0.2"/>
  <cols>
    <col min="1" max="1" width="8.140625" style="2" bestFit="1" customWidth="1"/>
    <col min="2" max="2" width="120.42578125" style="8" customWidth="1"/>
    <col min="3" max="3" width="12.28515625" style="2" customWidth="1"/>
    <col min="4" max="4" width="13.42578125" style="2" customWidth="1"/>
    <col min="5" max="5" width="12" style="2" bestFit="1" customWidth="1"/>
    <col min="6" max="6" width="13.28515625" style="2" customWidth="1"/>
    <col min="7" max="7" width="13.42578125" style="9" customWidth="1"/>
    <col min="8" max="8" width="29.42578125" style="7" customWidth="1"/>
    <col min="9" max="16384" width="8.85546875" style="2"/>
  </cols>
  <sheetData>
    <row r="1" spans="1:10" s="1" customFormat="1" ht="27" customHeight="1" x14ac:dyDescent="0.25">
      <c r="A1" s="122" t="s">
        <v>6</v>
      </c>
      <c r="B1" s="122"/>
      <c r="C1" s="3"/>
      <c r="D1" s="3"/>
      <c r="E1" s="3"/>
      <c r="F1" s="3"/>
      <c r="G1" s="9"/>
      <c r="H1" s="5"/>
    </row>
    <row r="2" spans="1:10" s="1" customFormat="1" ht="26.25" customHeight="1" x14ac:dyDescent="0.3">
      <c r="A2" s="123" t="s">
        <v>403</v>
      </c>
      <c r="B2" s="124"/>
      <c r="C2" s="124"/>
      <c r="D2" s="124"/>
      <c r="E2" s="124"/>
      <c r="F2" s="124"/>
      <c r="G2" s="10"/>
      <c r="H2" s="6"/>
      <c r="I2" s="6"/>
      <c r="J2" s="6"/>
    </row>
    <row r="3" spans="1:10" s="1" customFormat="1" ht="22.5" customHeight="1" x14ac:dyDescent="0.2">
      <c r="A3" s="125" t="s">
        <v>7</v>
      </c>
      <c r="B3" s="125"/>
      <c r="C3" s="125"/>
      <c r="D3" s="125"/>
      <c r="E3" s="125"/>
      <c r="F3" s="125"/>
      <c r="G3" s="9"/>
      <c r="H3" s="5"/>
      <c r="I3" s="5"/>
      <c r="J3" s="5"/>
    </row>
    <row r="4" spans="1:10" s="1" customFormat="1" ht="24.75" customHeight="1" x14ac:dyDescent="0.2">
      <c r="A4" s="126" t="s">
        <v>15</v>
      </c>
      <c r="B4" s="126"/>
      <c r="C4" s="126"/>
      <c r="D4" s="126"/>
      <c r="E4" s="126"/>
      <c r="F4" s="126"/>
      <c r="G4" s="9"/>
      <c r="H4" s="5"/>
      <c r="I4" s="5"/>
      <c r="J4" s="5"/>
    </row>
    <row r="5" spans="1:10" s="1" customFormat="1" ht="22.5" customHeight="1" x14ac:dyDescent="0.2">
      <c r="A5" s="121" t="s">
        <v>14</v>
      </c>
      <c r="B5" s="121"/>
      <c r="C5" s="121"/>
      <c r="D5" s="121"/>
      <c r="E5" s="121"/>
      <c r="F5" s="121"/>
      <c r="G5" s="9"/>
      <c r="H5" s="5"/>
    </row>
    <row r="6" spans="1:10" s="1" customFormat="1" ht="15" x14ac:dyDescent="0.2">
      <c r="A6" s="121" t="s">
        <v>75</v>
      </c>
      <c r="B6" s="121"/>
      <c r="C6" s="121"/>
      <c r="D6" s="121"/>
      <c r="E6" s="121"/>
      <c r="F6" s="121"/>
      <c r="G6" s="9"/>
      <c r="H6" s="5"/>
    </row>
    <row r="7" spans="1:10" s="1" customFormat="1" ht="15" x14ac:dyDescent="0.2">
      <c r="A7" s="121" t="s">
        <v>56</v>
      </c>
      <c r="B7" s="121"/>
      <c r="C7" s="121"/>
      <c r="D7" s="121"/>
      <c r="E7" s="121"/>
      <c r="F7" s="121"/>
      <c r="G7" s="9"/>
      <c r="H7" s="5"/>
    </row>
    <row r="8" spans="1:10" s="1" customFormat="1" ht="15" x14ac:dyDescent="0.2">
      <c r="A8" s="121" t="s">
        <v>187</v>
      </c>
      <c r="B8" s="121"/>
      <c r="C8" s="121"/>
      <c r="D8" s="121"/>
      <c r="E8" s="121"/>
      <c r="F8" s="121"/>
      <c r="G8" s="9"/>
      <c r="H8" s="5"/>
    </row>
    <row r="9" spans="1:10" s="1" customFormat="1" ht="15" x14ac:dyDescent="0.2">
      <c r="A9" s="121" t="s">
        <v>76</v>
      </c>
      <c r="B9" s="121"/>
      <c r="C9" s="121"/>
      <c r="D9" s="121"/>
      <c r="E9" s="121"/>
      <c r="F9" s="121"/>
      <c r="G9" s="9"/>
      <c r="H9" s="5"/>
    </row>
    <row r="10" spans="1:10" s="1" customFormat="1" ht="15" x14ac:dyDescent="0.2">
      <c r="A10" s="121" t="s">
        <v>113</v>
      </c>
      <c r="B10" s="121"/>
      <c r="C10" s="121"/>
      <c r="D10" s="121"/>
      <c r="E10" s="121"/>
      <c r="F10" s="121"/>
      <c r="G10" s="9"/>
      <c r="H10" s="5"/>
    </row>
    <row r="11" spans="1:10" s="1" customFormat="1" ht="30.75" customHeight="1" x14ac:dyDescent="0.3">
      <c r="A11" s="112" t="s">
        <v>64</v>
      </c>
      <c r="B11" s="113"/>
      <c r="C11" s="113"/>
      <c r="D11" s="113"/>
      <c r="E11" s="113"/>
      <c r="F11" s="113"/>
      <c r="G11" s="9"/>
      <c r="H11" s="5"/>
    </row>
    <row r="12" spans="1:10" s="1" customFormat="1" ht="30.75" customHeight="1" x14ac:dyDescent="0.3">
      <c r="A12" s="114" t="s">
        <v>408</v>
      </c>
      <c r="B12" s="115"/>
      <c r="C12" s="115"/>
      <c r="D12" s="115"/>
      <c r="E12" s="115"/>
      <c r="F12" s="116"/>
      <c r="G12" s="9"/>
      <c r="H12" s="5"/>
    </row>
    <row r="13" spans="1:10" ht="31.5" customHeight="1" x14ac:dyDescent="0.2">
      <c r="A13" s="14" t="s">
        <v>5</v>
      </c>
      <c r="B13" s="15" t="s">
        <v>4</v>
      </c>
      <c r="C13" s="15" t="s">
        <v>8</v>
      </c>
      <c r="D13" s="15" t="s">
        <v>0</v>
      </c>
      <c r="E13" s="16" t="s">
        <v>1</v>
      </c>
      <c r="F13" s="17" t="s">
        <v>2</v>
      </c>
      <c r="G13" s="11"/>
    </row>
    <row r="14" spans="1:10" ht="24.75" customHeight="1" x14ac:dyDescent="0.2">
      <c r="A14" s="4" t="s">
        <v>18</v>
      </c>
      <c r="B14" s="117" t="s">
        <v>13</v>
      </c>
      <c r="C14" s="118"/>
      <c r="D14" s="118"/>
      <c r="E14" s="118"/>
      <c r="F14" s="119"/>
      <c r="G14" s="12"/>
    </row>
    <row r="15" spans="1:10" ht="40.5" customHeight="1" x14ac:dyDescent="0.2">
      <c r="A15" s="41" t="s">
        <v>19</v>
      </c>
      <c r="B15" s="18" t="s">
        <v>164</v>
      </c>
      <c r="C15" s="25" t="s">
        <v>10</v>
      </c>
      <c r="D15" s="89">
        <v>2</v>
      </c>
      <c r="E15" s="38"/>
      <c r="F15" s="42">
        <f>E15*D15</f>
        <v>0</v>
      </c>
      <c r="G15" s="12"/>
      <c r="H15" s="28"/>
    </row>
    <row r="16" spans="1:10" ht="38.25" customHeight="1" x14ac:dyDescent="0.2">
      <c r="A16" s="41" t="s">
        <v>20</v>
      </c>
      <c r="B16" s="18" t="s">
        <v>68</v>
      </c>
      <c r="C16" s="25" t="s">
        <v>10</v>
      </c>
      <c r="D16" s="89">
        <v>9</v>
      </c>
      <c r="E16" s="38"/>
      <c r="F16" s="42">
        <f t="shared" ref="F16:F21" si="0">E16*D16</f>
        <v>0</v>
      </c>
      <c r="G16" s="12"/>
      <c r="H16" s="28"/>
    </row>
    <row r="17" spans="1:10" ht="41.25" customHeight="1" x14ac:dyDescent="0.2">
      <c r="A17" s="41" t="s">
        <v>21</v>
      </c>
      <c r="B17" s="18" t="s">
        <v>77</v>
      </c>
      <c r="C17" s="25" t="s">
        <v>10</v>
      </c>
      <c r="D17" s="89">
        <v>11</v>
      </c>
      <c r="E17" s="38"/>
      <c r="F17" s="42">
        <f t="shared" si="0"/>
        <v>0</v>
      </c>
      <c r="G17" s="12"/>
      <c r="H17" s="28"/>
    </row>
    <row r="18" spans="1:10" ht="48" customHeight="1" x14ac:dyDescent="0.2">
      <c r="A18" s="41" t="s">
        <v>58</v>
      </c>
      <c r="B18" s="18" t="s">
        <v>121</v>
      </c>
      <c r="C18" s="25" t="s">
        <v>127</v>
      </c>
      <c r="D18" s="89">
        <v>600</v>
      </c>
      <c r="E18" s="38"/>
      <c r="F18" s="42">
        <f t="shared" si="0"/>
        <v>0</v>
      </c>
      <c r="G18" s="12"/>
    </row>
    <row r="19" spans="1:10" ht="39.75" customHeight="1" x14ac:dyDescent="0.2">
      <c r="A19" s="41" t="s">
        <v>111</v>
      </c>
      <c r="B19" s="19" t="s">
        <v>120</v>
      </c>
      <c r="C19" s="25" t="s">
        <v>127</v>
      </c>
      <c r="D19" s="89">
        <v>200</v>
      </c>
      <c r="E19" s="38"/>
      <c r="F19" s="42">
        <f t="shared" si="0"/>
        <v>0</v>
      </c>
      <c r="G19" s="12"/>
      <c r="H19" s="28"/>
    </row>
    <row r="20" spans="1:10" ht="27.75" customHeight="1" x14ac:dyDescent="0.2">
      <c r="A20" s="41" t="s">
        <v>112</v>
      </c>
      <c r="B20" s="19" t="s">
        <v>130</v>
      </c>
      <c r="C20" s="25" t="s">
        <v>127</v>
      </c>
      <c r="D20" s="89">
        <v>30</v>
      </c>
      <c r="E20" s="38"/>
      <c r="F20" s="42">
        <f t="shared" si="0"/>
        <v>0</v>
      </c>
      <c r="G20" s="12"/>
    </row>
    <row r="21" spans="1:10" ht="33" customHeight="1" x14ac:dyDescent="0.2">
      <c r="A21" s="41" t="s">
        <v>110</v>
      </c>
      <c r="B21" s="19" t="s">
        <v>119</v>
      </c>
      <c r="C21" s="25" t="s">
        <v>127</v>
      </c>
      <c r="D21" s="89">
        <v>600</v>
      </c>
      <c r="E21" s="38"/>
      <c r="F21" s="42">
        <f t="shared" si="0"/>
        <v>0</v>
      </c>
      <c r="G21" s="12"/>
      <c r="H21" s="28"/>
    </row>
    <row r="22" spans="1:10" ht="15" x14ac:dyDescent="0.2">
      <c r="A22" s="23" t="s">
        <v>22</v>
      </c>
      <c r="B22" s="43" t="s">
        <v>17</v>
      </c>
      <c r="C22" s="44"/>
      <c r="D22" s="44"/>
      <c r="E22" s="45"/>
      <c r="F22" s="46"/>
      <c r="G22" s="12"/>
    </row>
    <row r="23" spans="1:10" ht="51" customHeight="1" x14ac:dyDescent="0.2">
      <c r="A23" s="23" t="s">
        <v>23</v>
      </c>
      <c r="B23" s="19" t="s">
        <v>66</v>
      </c>
      <c r="C23" s="25" t="s">
        <v>9</v>
      </c>
      <c r="D23" s="25">
        <v>1</v>
      </c>
      <c r="E23" s="38"/>
      <c r="F23" s="47">
        <f>E23*D23</f>
        <v>0</v>
      </c>
      <c r="G23" s="12"/>
      <c r="I23" s="7"/>
      <c r="J23" s="7"/>
    </row>
    <row r="24" spans="1:10" ht="81.75" customHeight="1" x14ac:dyDescent="0.2">
      <c r="A24" s="23" t="s">
        <v>79</v>
      </c>
      <c r="B24" s="18" t="s">
        <v>165</v>
      </c>
      <c r="C24" s="26" t="s">
        <v>16</v>
      </c>
      <c r="D24" s="24">
        <v>8</v>
      </c>
      <c r="E24" s="39"/>
      <c r="F24" s="47">
        <f t="shared" ref="F24:F40" si="1">E24*D24</f>
        <v>0</v>
      </c>
      <c r="G24" s="12"/>
      <c r="I24" s="7"/>
      <c r="J24" s="7"/>
    </row>
    <row r="25" spans="1:10" ht="53.25" customHeight="1" x14ac:dyDescent="0.2">
      <c r="A25" s="23" t="s">
        <v>24</v>
      </c>
      <c r="B25" s="18" t="s">
        <v>131</v>
      </c>
      <c r="C25" s="26" t="s">
        <v>16</v>
      </c>
      <c r="D25" s="24">
        <v>2</v>
      </c>
      <c r="E25" s="39"/>
      <c r="F25" s="47">
        <f t="shared" si="1"/>
        <v>0</v>
      </c>
      <c r="G25" s="12"/>
      <c r="I25" s="7"/>
      <c r="J25" s="7"/>
    </row>
    <row r="26" spans="1:10" ht="44.25" customHeight="1" x14ac:dyDescent="0.2">
      <c r="A26" s="23" t="s">
        <v>29</v>
      </c>
      <c r="B26" s="20" t="s">
        <v>150</v>
      </c>
      <c r="C26" s="25" t="s">
        <v>16</v>
      </c>
      <c r="D26" s="25">
        <v>25</v>
      </c>
      <c r="E26" s="38"/>
      <c r="F26" s="47">
        <f t="shared" si="1"/>
        <v>0</v>
      </c>
      <c r="G26" s="12"/>
      <c r="I26" s="7"/>
      <c r="J26" s="7"/>
    </row>
    <row r="27" spans="1:10" ht="37.5" customHeight="1" x14ac:dyDescent="0.2">
      <c r="A27" s="23" t="s">
        <v>80</v>
      </c>
      <c r="B27" s="18" t="s">
        <v>166</v>
      </c>
      <c r="C27" s="25" t="s">
        <v>10</v>
      </c>
      <c r="D27" s="25">
        <v>6</v>
      </c>
      <c r="E27" s="38"/>
      <c r="F27" s="47">
        <f t="shared" si="1"/>
        <v>0</v>
      </c>
      <c r="G27" s="12"/>
    </row>
    <row r="28" spans="1:10" ht="52.5" customHeight="1" x14ac:dyDescent="0.2">
      <c r="A28" s="23" t="s">
        <v>34</v>
      </c>
      <c r="B28" s="18" t="s">
        <v>133</v>
      </c>
      <c r="C28" s="25" t="s">
        <v>10</v>
      </c>
      <c r="D28" s="25">
        <v>1</v>
      </c>
      <c r="E28" s="38"/>
      <c r="F28" s="47">
        <f t="shared" si="1"/>
        <v>0</v>
      </c>
      <c r="G28" s="12"/>
    </row>
    <row r="29" spans="1:10" ht="64.5" customHeight="1" x14ac:dyDescent="0.2">
      <c r="A29" s="23" t="s">
        <v>81</v>
      </c>
      <c r="B29" s="32" t="s">
        <v>134</v>
      </c>
      <c r="C29" s="25" t="s">
        <v>10</v>
      </c>
      <c r="D29" s="25">
        <v>2</v>
      </c>
      <c r="E29" s="38"/>
      <c r="F29" s="47">
        <f t="shared" si="1"/>
        <v>0</v>
      </c>
      <c r="G29" s="12"/>
      <c r="I29" s="7"/>
      <c r="J29" s="7"/>
    </row>
    <row r="30" spans="1:10" ht="24.75" customHeight="1" x14ac:dyDescent="0.2">
      <c r="A30" s="23" t="s">
        <v>38</v>
      </c>
      <c r="B30" s="19" t="s">
        <v>59</v>
      </c>
      <c r="C30" s="25" t="s">
        <v>10</v>
      </c>
      <c r="D30" s="25">
        <v>2</v>
      </c>
      <c r="E30" s="38"/>
      <c r="F30" s="47">
        <f t="shared" si="1"/>
        <v>0</v>
      </c>
      <c r="G30" s="12"/>
    </row>
    <row r="31" spans="1:10" ht="60.75" customHeight="1" x14ac:dyDescent="0.2">
      <c r="A31" s="23" t="s">
        <v>40</v>
      </c>
      <c r="B31" s="19" t="s">
        <v>129</v>
      </c>
      <c r="C31" s="25" t="s">
        <v>10</v>
      </c>
      <c r="D31" s="25">
        <v>2</v>
      </c>
      <c r="E31" s="38"/>
      <c r="F31" s="47">
        <f t="shared" si="1"/>
        <v>0</v>
      </c>
      <c r="G31" s="12"/>
    </row>
    <row r="32" spans="1:10" ht="52.5" customHeight="1" x14ac:dyDescent="0.2">
      <c r="A32" s="23" t="s">
        <v>82</v>
      </c>
      <c r="B32" s="18" t="s">
        <v>132</v>
      </c>
      <c r="C32" s="25" t="s">
        <v>10</v>
      </c>
      <c r="D32" s="25">
        <v>2</v>
      </c>
      <c r="E32" s="38"/>
      <c r="F32" s="47">
        <f t="shared" si="1"/>
        <v>0</v>
      </c>
      <c r="G32" s="12"/>
    </row>
    <row r="33" spans="1:10" ht="40.5" customHeight="1" x14ac:dyDescent="0.2">
      <c r="A33" s="23" t="s">
        <v>148</v>
      </c>
      <c r="B33" s="22" t="s">
        <v>152</v>
      </c>
      <c r="C33" s="25" t="s">
        <v>10</v>
      </c>
      <c r="D33" s="25">
        <v>1</v>
      </c>
      <c r="E33" s="38"/>
      <c r="F33" s="47">
        <f t="shared" si="1"/>
        <v>0</v>
      </c>
      <c r="G33" s="12"/>
    </row>
    <row r="34" spans="1:10" ht="39" customHeight="1" x14ac:dyDescent="0.2">
      <c r="A34" s="23" t="s">
        <v>83</v>
      </c>
      <c r="B34" s="22" t="s">
        <v>154</v>
      </c>
      <c r="C34" s="25" t="s">
        <v>10</v>
      </c>
      <c r="D34" s="25">
        <v>2</v>
      </c>
      <c r="E34" s="38"/>
      <c r="F34" s="47">
        <f t="shared" si="1"/>
        <v>0</v>
      </c>
      <c r="G34" s="12"/>
    </row>
    <row r="35" spans="1:10" ht="53.25" customHeight="1" x14ac:dyDescent="0.2">
      <c r="A35" s="23" t="s">
        <v>84</v>
      </c>
      <c r="B35" s="22" t="s">
        <v>135</v>
      </c>
      <c r="C35" s="25" t="s">
        <v>10</v>
      </c>
      <c r="D35" s="25">
        <v>1</v>
      </c>
      <c r="E35" s="38"/>
      <c r="F35" s="47">
        <f t="shared" si="1"/>
        <v>0</v>
      </c>
      <c r="G35" s="12"/>
    </row>
    <row r="36" spans="1:10" ht="54" customHeight="1" x14ac:dyDescent="0.2">
      <c r="A36" s="23" t="s">
        <v>43</v>
      </c>
      <c r="B36" s="18" t="s">
        <v>136</v>
      </c>
      <c r="C36" s="25" t="s">
        <v>10</v>
      </c>
      <c r="D36" s="25">
        <v>1</v>
      </c>
      <c r="E36" s="38"/>
      <c r="F36" s="47">
        <f t="shared" si="1"/>
        <v>0</v>
      </c>
      <c r="G36" s="12"/>
      <c r="I36" s="7"/>
      <c r="J36" s="7"/>
    </row>
    <row r="37" spans="1:10" ht="22.5" customHeight="1" x14ac:dyDescent="0.2">
      <c r="A37" s="23" t="s">
        <v>44</v>
      </c>
      <c r="B37" s="32" t="s">
        <v>137</v>
      </c>
      <c r="C37" s="24" t="s">
        <v>10</v>
      </c>
      <c r="D37" s="24">
        <v>2</v>
      </c>
      <c r="E37" s="39"/>
      <c r="F37" s="47">
        <f t="shared" si="1"/>
        <v>0</v>
      </c>
      <c r="G37" s="12"/>
    </row>
    <row r="38" spans="1:10" ht="25.5" customHeight="1" x14ac:dyDescent="0.2">
      <c r="A38" s="23" t="s">
        <v>85</v>
      </c>
      <c r="B38" s="20" t="s">
        <v>72</v>
      </c>
      <c r="C38" s="24" t="s">
        <v>10</v>
      </c>
      <c r="D38" s="24">
        <v>1</v>
      </c>
      <c r="E38" s="39"/>
      <c r="F38" s="47">
        <f t="shared" si="1"/>
        <v>0</v>
      </c>
      <c r="G38" s="12"/>
    </row>
    <row r="39" spans="1:10" ht="37.5" customHeight="1" x14ac:dyDescent="0.2">
      <c r="A39" s="23" t="s">
        <v>106</v>
      </c>
      <c r="B39" s="32" t="s">
        <v>138</v>
      </c>
      <c r="C39" s="24" t="s">
        <v>10</v>
      </c>
      <c r="D39" s="24">
        <v>2</v>
      </c>
      <c r="E39" s="39"/>
      <c r="F39" s="47">
        <f t="shared" si="1"/>
        <v>0</v>
      </c>
      <c r="G39" s="12"/>
    </row>
    <row r="40" spans="1:10" ht="22.5" customHeight="1" x14ac:dyDescent="0.2">
      <c r="A40" s="23" t="s">
        <v>153</v>
      </c>
      <c r="B40" s="20" t="s">
        <v>60</v>
      </c>
      <c r="C40" s="24" t="s">
        <v>10</v>
      </c>
      <c r="D40" s="24">
        <v>7</v>
      </c>
      <c r="E40" s="39"/>
      <c r="F40" s="47">
        <f t="shared" si="1"/>
        <v>0</v>
      </c>
      <c r="G40" s="12"/>
      <c r="H40" s="29"/>
    </row>
    <row r="41" spans="1:10" ht="15" x14ac:dyDescent="0.2">
      <c r="A41" s="23" t="s">
        <v>25</v>
      </c>
      <c r="B41" s="43" t="s">
        <v>11</v>
      </c>
      <c r="C41" s="44"/>
      <c r="D41" s="44"/>
      <c r="E41" s="45"/>
      <c r="F41" s="46"/>
      <c r="G41" s="12"/>
    </row>
    <row r="42" spans="1:10" ht="48" customHeight="1" x14ac:dyDescent="0.2">
      <c r="A42" s="23" t="s">
        <v>57</v>
      </c>
      <c r="B42" s="18" t="s">
        <v>167</v>
      </c>
      <c r="C42" s="24" t="s">
        <v>10</v>
      </c>
      <c r="D42" s="25">
        <v>1</v>
      </c>
      <c r="E42" s="38"/>
      <c r="F42" s="47">
        <f>E42*D42</f>
        <v>0</v>
      </c>
      <c r="G42" s="12"/>
    </row>
    <row r="43" spans="1:10" ht="51.75" customHeight="1" x14ac:dyDescent="0.2">
      <c r="A43" s="23" t="s">
        <v>26</v>
      </c>
      <c r="B43" s="18" t="s">
        <v>168</v>
      </c>
      <c r="C43" s="24" t="s">
        <v>10</v>
      </c>
      <c r="D43" s="25">
        <v>1</v>
      </c>
      <c r="E43" s="38"/>
      <c r="F43" s="47">
        <f t="shared" ref="F43:F60" si="2">E43*D43</f>
        <v>0</v>
      </c>
      <c r="G43" s="12"/>
    </row>
    <row r="44" spans="1:10" ht="40.5" customHeight="1" x14ac:dyDescent="0.2">
      <c r="A44" s="23" t="s">
        <v>86</v>
      </c>
      <c r="B44" s="18" t="s">
        <v>63</v>
      </c>
      <c r="C44" s="24" t="s">
        <v>10</v>
      </c>
      <c r="D44" s="25">
        <v>2</v>
      </c>
      <c r="E44" s="38"/>
      <c r="F44" s="47">
        <f t="shared" si="2"/>
        <v>0</v>
      </c>
      <c r="G44" s="12"/>
    </row>
    <row r="45" spans="1:10" ht="28.5" customHeight="1" x14ac:dyDescent="0.2">
      <c r="A45" s="23" t="s">
        <v>87</v>
      </c>
      <c r="B45" s="18" t="s">
        <v>74</v>
      </c>
      <c r="C45" s="25" t="s">
        <v>10</v>
      </c>
      <c r="D45" s="25">
        <v>1</v>
      </c>
      <c r="E45" s="38"/>
      <c r="F45" s="47">
        <f t="shared" si="2"/>
        <v>0</v>
      </c>
      <c r="G45" s="12"/>
    </row>
    <row r="46" spans="1:10" ht="29.25" customHeight="1" x14ac:dyDescent="0.2">
      <c r="A46" s="23" t="s">
        <v>27</v>
      </c>
      <c r="B46" s="18" t="s">
        <v>114</v>
      </c>
      <c r="C46" s="24" t="s">
        <v>10</v>
      </c>
      <c r="D46" s="24">
        <v>12</v>
      </c>
      <c r="E46" s="39"/>
      <c r="F46" s="47">
        <f t="shared" si="2"/>
        <v>0</v>
      </c>
      <c r="G46" s="12"/>
      <c r="H46" s="28"/>
    </row>
    <row r="47" spans="1:10" ht="22.5" customHeight="1" x14ac:dyDescent="0.2">
      <c r="A47" s="23" t="s">
        <v>36</v>
      </c>
      <c r="B47" s="18" t="s">
        <v>73</v>
      </c>
      <c r="C47" s="24" t="s">
        <v>10</v>
      </c>
      <c r="D47" s="24">
        <v>11</v>
      </c>
      <c r="E47" s="39"/>
      <c r="F47" s="47">
        <f t="shared" si="2"/>
        <v>0</v>
      </c>
      <c r="G47" s="12"/>
      <c r="H47" s="28"/>
    </row>
    <row r="48" spans="1:10" ht="40.5" customHeight="1" x14ac:dyDescent="0.2">
      <c r="A48" s="23" t="s">
        <v>88</v>
      </c>
      <c r="B48" s="18" t="s">
        <v>108</v>
      </c>
      <c r="C48" s="24" t="s">
        <v>16</v>
      </c>
      <c r="D48" s="24">
        <v>12</v>
      </c>
      <c r="E48" s="39"/>
      <c r="F48" s="47">
        <f t="shared" si="2"/>
        <v>0</v>
      </c>
      <c r="G48" s="12"/>
    </row>
    <row r="49" spans="1:8" ht="36" customHeight="1" x14ac:dyDescent="0.2">
      <c r="A49" s="23" t="s">
        <v>89</v>
      </c>
      <c r="B49" s="18" t="s">
        <v>139</v>
      </c>
      <c r="C49" s="24" t="s">
        <v>16</v>
      </c>
      <c r="D49" s="24">
        <v>6</v>
      </c>
      <c r="E49" s="39"/>
      <c r="F49" s="47">
        <f t="shared" si="2"/>
        <v>0</v>
      </c>
      <c r="G49" s="12"/>
    </row>
    <row r="50" spans="1:8" ht="50.25" customHeight="1" x14ac:dyDescent="0.2">
      <c r="A50" s="23" t="s">
        <v>37</v>
      </c>
      <c r="B50" s="22" t="s">
        <v>115</v>
      </c>
      <c r="C50" s="24" t="s">
        <v>16</v>
      </c>
      <c r="D50" s="24">
        <v>380</v>
      </c>
      <c r="E50" s="39"/>
      <c r="F50" s="47">
        <f t="shared" si="2"/>
        <v>0</v>
      </c>
      <c r="G50" s="12"/>
      <c r="H50" s="28"/>
    </row>
    <row r="51" spans="1:8" ht="34.5" customHeight="1" x14ac:dyDescent="0.2">
      <c r="A51" s="23" t="s">
        <v>30</v>
      </c>
      <c r="B51" s="22" t="s">
        <v>116</v>
      </c>
      <c r="C51" s="24" t="s">
        <v>16</v>
      </c>
      <c r="D51" s="24">
        <v>65</v>
      </c>
      <c r="E51" s="39"/>
      <c r="F51" s="47">
        <f t="shared" si="2"/>
        <v>0</v>
      </c>
      <c r="G51" s="12"/>
      <c r="H51" s="28"/>
    </row>
    <row r="52" spans="1:8" ht="41.25" customHeight="1" x14ac:dyDescent="0.2">
      <c r="A52" s="23" t="s">
        <v>31</v>
      </c>
      <c r="B52" s="18" t="s">
        <v>109</v>
      </c>
      <c r="C52" s="24" t="s">
        <v>16</v>
      </c>
      <c r="D52" s="24">
        <v>140</v>
      </c>
      <c r="E52" s="39"/>
      <c r="F52" s="47">
        <f t="shared" si="2"/>
        <v>0</v>
      </c>
      <c r="G52" s="12"/>
      <c r="H52" s="28"/>
    </row>
    <row r="53" spans="1:8" ht="27" customHeight="1" x14ac:dyDescent="0.2">
      <c r="A53" s="23" t="s">
        <v>32</v>
      </c>
      <c r="B53" s="19" t="s">
        <v>140</v>
      </c>
      <c r="C53" s="25" t="s">
        <v>10</v>
      </c>
      <c r="D53" s="25">
        <v>2</v>
      </c>
      <c r="E53" s="38"/>
      <c r="F53" s="47">
        <f t="shared" si="2"/>
        <v>0</v>
      </c>
      <c r="G53" s="12"/>
    </row>
    <row r="54" spans="1:8" ht="27" customHeight="1" x14ac:dyDescent="0.2">
      <c r="A54" s="23" t="s">
        <v>62</v>
      </c>
      <c r="B54" s="19" t="s">
        <v>141</v>
      </c>
      <c r="C54" s="25" t="s">
        <v>10</v>
      </c>
      <c r="D54" s="25">
        <v>2</v>
      </c>
      <c r="E54" s="38"/>
      <c r="F54" s="47">
        <f t="shared" si="2"/>
        <v>0</v>
      </c>
      <c r="G54" s="12"/>
    </row>
    <row r="55" spans="1:8" ht="25.5" customHeight="1" x14ac:dyDescent="0.2">
      <c r="A55" s="23" t="s">
        <v>90</v>
      </c>
      <c r="B55" s="19" t="s">
        <v>142</v>
      </c>
      <c r="C55" s="25" t="s">
        <v>10</v>
      </c>
      <c r="D55" s="25">
        <v>35</v>
      </c>
      <c r="E55" s="38"/>
      <c r="F55" s="47">
        <f t="shared" si="2"/>
        <v>0</v>
      </c>
      <c r="G55" s="13"/>
      <c r="H55" s="28"/>
    </row>
    <row r="56" spans="1:8" ht="27.75" customHeight="1" x14ac:dyDescent="0.2">
      <c r="A56" s="23" t="s">
        <v>91</v>
      </c>
      <c r="B56" s="18" t="s">
        <v>143</v>
      </c>
      <c r="C56" s="25" t="s">
        <v>10</v>
      </c>
      <c r="D56" s="25">
        <v>13</v>
      </c>
      <c r="E56" s="38"/>
      <c r="F56" s="47">
        <f t="shared" si="2"/>
        <v>0</v>
      </c>
      <c r="G56" s="12"/>
      <c r="H56" s="28"/>
    </row>
    <row r="57" spans="1:8" ht="40.5" customHeight="1" x14ac:dyDescent="0.2">
      <c r="A57" s="23" t="s">
        <v>92</v>
      </c>
      <c r="B57" s="18" t="s">
        <v>183</v>
      </c>
      <c r="C57" s="24" t="s">
        <v>10</v>
      </c>
      <c r="D57" s="24">
        <v>8</v>
      </c>
      <c r="E57" s="39"/>
      <c r="F57" s="47">
        <f t="shared" si="2"/>
        <v>0</v>
      </c>
      <c r="G57" s="33"/>
      <c r="H57" s="28"/>
    </row>
    <row r="58" spans="1:8" ht="40.5" customHeight="1" x14ac:dyDescent="0.2">
      <c r="A58" s="23" t="s">
        <v>93</v>
      </c>
      <c r="B58" s="18" t="s">
        <v>107</v>
      </c>
      <c r="C58" s="24" t="s">
        <v>10</v>
      </c>
      <c r="D58" s="24">
        <v>26</v>
      </c>
      <c r="E58" s="39"/>
      <c r="F58" s="47">
        <f t="shared" si="2"/>
        <v>0</v>
      </c>
      <c r="G58" s="12"/>
    </row>
    <row r="59" spans="1:8" ht="40.5" customHeight="1" x14ac:dyDescent="0.2">
      <c r="A59" s="23" t="s">
        <v>94</v>
      </c>
      <c r="B59" s="22" t="s">
        <v>186</v>
      </c>
      <c r="C59" s="24" t="s">
        <v>10</v>
      </c>
      <c r="D59" s="24">
        <v>63</v>
      </c>
      <c r="E59" s="39"/>
      <c r="F59" s="47">
        <f t="shared" si="2"/>
        <v>0</v>
      </c>
      <c r="G59" s="33"/>
    </row>
    <row r="60" spans="1:8" ht="44.25" customHeight="1" x14ac:dyDescent="0.2">
      <c r="A60" s="23" t="s">
        <v>149</v>
      </c>
      <c r="B60" s="22" t="s">
        <v>151</v>
      </c>
      <c r="C60" s="24" t="s">
        <v>10</v>
      </c>
      <c r="D60" s="24">
        <v>20</v>
      </c>
      <c r="E60" s="39"/>
      <c r="F60" s="47">
        <f t="shared" si="2"/>
        <v>0</v>
      </c>
      <c r="G60" s="33"/>
      <c r="H60" s="34"/>
    </row>
    <row r="61" spans="1:8" ht="21" customHeight="1" x14ac:dyDescent="0.2">
      <c r="A61" s="23" t="s">
        <v>28</v>
      </c>
      <c r="B61" s="48" t="s">
        <v>12</v>
      </c>
      <c r="C61" s="44"/>
      <c r="D61" s="44"/>
      <c r="E61" s="45"/>
      <c r="F61" s="46"/>
      <c r="G61" s="12"/>
      <c r="H61" s="29"/>
    </row>
    <row r="62" spans="1:8" ht="90.75" customHeight="1" x14ac:dyDescent="0.2">
      <c r="A62" s="23" t="s">
        <v>67</v>
      </c>
      <c r="B62" s="22" t="s">
        <v>169</v>
      </c>
      <c r="C62" s="25" t="s">
        <v>127</v>
      </c>
      <c r="D62" s="24">
        <v>50</v>
      </c>
      <c r="E62" s="39"/>
      <c r="F62" s="47">
        <f>E62*D62</f>
        <v>0</v>
      </c>
      <c r="G62" s="33"/>
      <c r="H62" s="34"/>
    </row>
    <row r="63" spans="1:8" ht="81.75" customHeight="1" x14ac:dyDescent="0.2">
      <c r="A63" s="23" t="s">
        <v>45</v>
      </c>
      <c r="B63" s="21" t="s">
        <v>144</v>
      </c>
      <c r="C63" s="25" t="s">
        <v>127</v>
      </c>
      <c r="D63" s="24">
        <v>10</v>
      </c>
      <c r="E63" s="39"/>
      <c r="F63" s="47">
        <f t="shared" ref="F63:F86" si="3">E63*D63</f>
        <v>0</v>
      </c>
      <c r="G63" s="12"/>
    </row>
    <row r="64" spans="1:8" ht="90" customHeight="1" x14ac:dyDescent="0.2">
      <c r="A64" s="23" t="s">
        <v>33</v>
      </c>
      <c r="B64" s="22" t="s">
        <v>170</v>
      </c>
      <c r="C64" s="25" t="s">
        <v>42</v>
      </c>
      <c r="D64" s="24">
        <v>25</v>
      </c>
      <c r="E64" s="39"/>
      <c r="F64" s="47">
        <f t="shared" si="3"/>
        <v>0</v>
      </c>
      <c r="G64" s="12"/>
      <c r="H64" s="28"/>
    </row>
    <row r="65" spans="1:8" ht="63.75" customHeight="1" x14ac:dyDescent="0.2">
      <c r="A65" s="23" t="s">
        <v>35</v>
      </c>
      <c r="B65" s="22" t="s">
        <v>171</v>
      </c>
      <c r="C65" s="24" t="s">
        <v>10</v>
      </c>
      <c r="D65" s="24">
        <v>2</v>
      </c>
      <c r="E65" s="39"/>
      <c r="F65" s="47">
        <f t="shared" si="3"/>
        <v>0</v>
      </c>
      <c r="G65" s="12"/>
      <c r="H65" s="28"/>
    </row>
    <row r="66" spans="1:8" ht="54" customHeight="1" x14ac:dyDescent="0.2">
      <c r="A66" s="23" t="s">
        <v>41</v>
      </c>
      <c r="B66" s="22" t="s">
        <v>172</v>
      </c>
      <c r="C66" s="25" t="s">
        <v>42</v>
      </c>
      <c r="D66" s="24">
        <v>15</v>
      </c>
      <c r="E66" s="39"/>
      <c r="F66" s="47">
        <f t="shared" si="3"/>
        <v>0</v>
      </c>
      <c r="G66" s="12"/>
      <c r="H66" s="28"/>
    </row>
    <row r="67" spans="1:8" ht="33.75" customHeight="1" x14ac:dyDescent="0.2">
      <c r="A67" s="23" t="s">
        <v>46</v>
      </c>
      <c r="B67" s="22" t="s">
        <v>145</v>
      </c>
      <c r="C67" s="24" t="s">
        <v>10</v>
      </c>
      <c r="D67" s="24">
        <v>11</v>
      </c>
      <c r="E67" s="39"/>
      <c r="F67" s="47">
        <f t="shared" si="3"/>
        <v>0</v>
      </c>
      <c r="G67" s="12"/>
      <c r="H67" s="28"/>
    </row>
    <row r="68" spans="1:8" ht="52.5" customHeight="1" x14ac:dyDescent="0.2">
      <c r="A68" s="23" t="s">
        <v>47</v>
      </c>
      <c r="B68" s="22" t="s">
        <v>404</v>
      </c>
      <c r="C68" s="25" t="s">
        <v>127</v>
      </c>
      <c r="D68" s="24">
        <v>140</v>
      </c>
      <c r="E68" s="39"/>
      <c r="F68" s="47">
        <f t="shared" si="3"/>
        <v>0</v>
      </c>
      <c r="G68" s="12"/>
      <c r="H68" s="28"/>
    </row>
    <row r="69" spans="1:8" ht="84.75" customHeight="1" x14ac:dyDescent="0.2">
      <c r="A69" s="23" t="s">
        <v>95</v>
      </c>
      <c r="B69" s="22" t="s">
        <v>182</v>
      </c>
      <c r="C69" s="25" t="s">
        <v>127</v>
      </c>
      <c r="D69" s="24">
        <v>140</v>
      </c>
      <c r="E69" s="39"/>
      <c r="F69" s="47">
        <f t="shared" si="3"/>
        <v>0</v>
      </c>
      <c r="G69" s="33"/>
      <c r="H69" s="36"/>
    </row>
    <row r="70" spans="1:8" ht="24.75" customHeight="1" x14ac:dyDescent="0.2">
      <c r="A70" s="23" t="s">
        <v>48</v>
      </c>
      <c r="B70" s="22" t="s">
        <v>71</v>
      </c>
      <c r="C70" s="25" t="s">
        <v>127</v>
      </c>
      <c r="D70" s="24">
        <v>370</v>
      </c>
      <c r="E70" s="39"/>
      <c r="F70" s="47">
        <f t="shared" si="3"/>
        <v>0</v>
      </c>
      <c r="G70" s="35"/>
      <c r="H70" s="36"/>
    </row>
    <row r="71" spans="1:8" ht="66.75" customHeight="1" x14ac:dyDescent="0.2">
      <c r="A71" s="23" t="s">
        <v>49</v>
      </c>
      <c r="B71" s="18" t="s">
        <v>184</v>
      </c>
      <c r="C71" s="24" t="s">
        <v>10</v>
      </c>
      <c r="D71" s="24">
        <v>1</v>
      </c>
      <c r="E71" s="39"/>
      <c r="F71" s="47">
        <f t="shared" si="3"/>
        <v>0</v>
      </c>
      <c r="G71" s="12"/>
    </row>
    <row r="72" spans="1:8" ht="66" customHeight="1" x14ac:dyDescent="0.2">
      <c r="A72" s="23" t="s">
        <v>50</v>
      </c>
      <c r="B72" s="18" t="s">
        <v>128</v>
      </c>
      <c r="C72" s="24" t="s">
        <v>10</v>
      </c>
      <c r="D72" s="24">
        <v>2</v>
      </c>
      <c r="E72" s="39"/>
      <c r="F72" s="47">
        <f t="shared" si="3"/>
        <v>0</v>
      </c>
      <c r="G72" s="12"/>
    </row>
    <row r="73" spans="1:8" ht="38.25" customHeight="1" x14ac:dyDescent="0.2">
      <c r="A73" s="23" t="s">
        <v>51</v>
      </c>
      <c r="B73" s="18" t="s">
        <v>78</v>
      </c>
      <c r="C73" s="24" t="s">
        <v>10</v>
      </c>
      <c r="D73" s="24">
        <v>1</v>
      </c>
      <c r="E73" s="39"/>
      <c r="F73" s="47">
        <f t="shared" si="3"/>
        <v>0</v>
      </c>
      <c r="G73" s="12"/>
    </row>
    <row r="74" spans="1:8" ht="38.25" customHeight="1" x14ac:dyDescent="0.2">
      <c r="A74" s="23" t="s">
        <v>52</v>
      </c>
      <c r="B74" s="18" t="s">
        <v>185</v>
      </c>
      <c r="C74" s="24" t="s">
        <v>10</v>
      </c>
      <c r="D74" s="24">
        <v>1</v>
      </c>
      <c r="E74" s="39"/>
      <c r="F74" s="47">
        <f t="shared" si="3"/>
        <v>0</v>
      </c>
      <c r="G74" s="12"/>
    </row>
    <row r="75" spans="1:8" ht="36.75" customHeight="1" x14ac:dyDescent="0.2">
      <c r="A75" s="23" t="s">
        <v>53</v>
      </c>
      <c r="B75" s="18" t="s">
        <v>69</v>
      </c>
      <c r="C75" s="25" t="s">
        <v>10</v>
      </c>
      <c r="D75" s="24">
        <v>3</v>
      </c>
      <c r="E75" s="39"/>
      <c r="F75" s="47">
        <f t="shared" si="3"/>
        <v>0</v>
      </c>
      <c r="G75" s="12"/>
    </row>
    <row r="76" spans="1:8" ht="28.5" customHeight="1" x14ac:dyDescent="0.2">
      <c r="A76" s="23" t="s">
        <v>54</v>
      </c>
      <c r="B76" s="18" t="s">
        <v>70</v>
      </c>
      <c r="C76" s="25" t="s">
        <v>16</v>
      </c>
      <c r="D76" s="24">
        <v>50</v>
      </c>
      <c r="E76" s="39"/>
      <c r="F76" s="47">
        <f t="shared" si="3"/>
        <v>0</v>
      </c>
      <c r="G76" s="12"/>
    </row>
    <row r="77" spans="1:8" ht="49.5" customHeight="1" x14ac:dyDescent="0.2">
      <c r="A77" s="23" t="s">
        <v>55</v>
      </c>
      <c r="B77" s="18" t="s">
        <v>125</v>
      </c>
      <c r="C77" s="25" t="s">
        <v>10</v>
      </c>
      <c r="D77" s="24">
        <v>1</v>
      </c>
      <c r="E77" s="39"/>
      <c r="F77" s="47">
        <f t="shared" si="3"/>
        <v>0</v>
      </c>
      <c r="G77" s="12"/>
    </row>
    <row r="78" spans="1:8" ht="36.75" customHeight="1" x14ac:dyDescent="0.2">
      <c r="A78" s="23" t="s">
        <v>96</v>
      </c>
      <c r="B78" s="19" t="s">
        <v>173</v>
      </c>
      <c r="C78" s="25" t="s">
        <v>10</v>
      </c>
      <c r="D78" s="24">
        <v>3</v>
      </c>
      <c r="E78" s="39"/>
      <c r="F78" s="47">
        <f t="shared" si="3"/>
        <v>0</v>
      </c>
      <c r="G78" s="12"/>
    </row>
    <row r="79" spans="1:8" ht="39" customHeight="1" x14ac:dyDescent="0.2">
      <c r="A79" s="23" t="s">
        <v>97</v>
      </c>
      <c r="B79" s="18" t="s">
        <v>65</v>
      </c>
      <c r="C79" s="25" t="s">
        <v>127</v>
      </c>
      <c r="D79" s="24">
        <v>3.5</v>
      </c>
      <c r="E79" s="39"/>
      <c r="F79" s="47">
        <f t="shared" si="3"/>
        <v>0</v>
      </c>
      <c r="G79" s="12"/>
    </row>
    <row r="80" spans="1:8" ht="43.5" customHeight="1" x14ac:dyDescent="0.2">
      <c r="A80" s="23" t="s">
        <v>98</v>
      </c>
      <c r="B80" s="19" t="s">
        <v>126</v>
      </c>
      <c r="C80" s="25" t="s">
        <v>10</v>
      </c>
      <c r="D80" s="25">
        <v>10</v>
      </c>
      <c r="E80" s="38"/>
      <c r="F80" s="47">
        <f t="shared" si="3"/>
        <v>0</v>
      </c>
      <c r="G80" s="12"/>
    </row>
    <row r="81" spans="1:17" ht="39" customHeight="1" x14ac:dyDescent="0.2">
      <c r="A81" s="23" t="s">
        <v>99</v>
      </c>
      <c r="B81" s="19" t="s">
        <v>123</v>
      </c>
      <c r="C81" s="25" t="s">
        <v>10</v>
      </c>
      <c r="D81" s="25">
        <v>16</v>
      </c>
      <c r="E81" s="38"/>
      <c r="F81" s="47">
        <f t="shared" si="3"/>
        <v>0</v>
      </c>
      <c r="G81" s="12"/>
    </row>
    <row r="82" spans="1:17" ht="27.75" customHeight="1" x14ac:dyDescent="0.2">
      <c r="A82" s="23" t="s">
        <v>100</v>
      </c>
      <c r="B82" s="19" t="s">
        <v>146</v>
      </c>
      <c r="C82" s="25" t="s">
        <v>10</v>
      </c>
      <c r="D82" s="25">
        <v>2</v>
      </c>
      <c r="E82" s="38"/>
      <c r="F82" s="47">
        <f t="shared" si="3"/>
        <v>0</v>
      </c>
      <c r="G82" s="12"/>
      <c r="I82" s="7"/>
      <c r="J82" s="7"/>
      <c r="K82" s="7"/>
      <c r="L82" s="7"/>
      <c r="M82" s="7"/>
      <c r="N82" s="7"/>
      <c r="O82" s="7"/>
      <c r="P82" s="7"/>
      <c r="Q82" s="7"/>
    </row>
    <row r="83" spans="1:17" ht="28.5" customHeight="1" x14ac:dyDescent="0.2">
      <c r="A83" s="23" t="s">
        <v>101</v>
      </c>
      <c r="B83" s="19" t="s">
        <v>61</v>
      </c>
      <c r="C83" s="25" t="s">
        <v>10</v>
      </c>
      <c r="D83" s="25">
        <v>2</v>
      </c>
      <c r="E83" s="38"/>
      <c r="F83" s="47">
        <f t="shared" si="3"/>
        <v>0</v>
      </c>
      <c r="G83" s="12"/>
    </row>
    <row r="84" spans="1:17" ht="39" customHeight="1" x14ac:dyDescent="0.2">
      <c r="A84" s="23" t="s">
        <v>102</v>
      </c>
      <c r="B84" s="18" t="s">
        <v>122</v>
      </c>
      <c r="C84" s="25" t="s">
        <v>10</v>
      </c>
      <c r="D84" s="25">
        <v>30</v>
      </c>
      <c r="E84" s="38"/>
      <c r="F84" s="47">
        <f t="shared" si="3"/>
        <v>0</v>
      </c>
      <c r="G84" s="12"/>
      <c r="H84" s="28"/>
      <c r="I84" s="7"/>
      <c r="J84" s="7"/>
      <c r="K84" s="7"/>
      <c r="L84" s="7"/>
      <c r="M84" s="7"/>
      <c r="N84" s="7"/>
      <c r="O84" s="7"/>
      <c r="P84" s="7"/>
      <c r="Q84" s="7"/>
    </row>
    <row r="85" spans="1:17" ht="22.5" customHeight="1" x14ac:dyDescent="0.2">
      <c r="A85" s="23" t="s">
        <v>103</v>
      </c>
      <c r="B85" s="18" t="s">
        <v>39</v>
      </c>
      <c r="C85" s="25" t="s">
        <v>127</v>
      </c>
      <c r="D85" s="25">
        <v>8</v>
      </c>
      <c r="E85" s="38"/>
      <c r="F85" s="47">
        <f t="shared" si="3"/>
        <v>0</v>
      </c>
      <c r="G85" s="12"/>
      <c r="H85" s="28"/>
      <c r="I85" s="7"/>
      <c r="J85" s="7"/>
      <c r="K85" s="7"/>
      <c r="L85" s="7"/>
      <c r="M85" s="7"/>
      <c r="N85" s="7"/>
      <c r="O85" s="7"/>
      <c r="P85" s="7"/>
      <c r="Q85" s="7"/>
    </row>
    <row r="86" spans="1:17" ht="51.75" customHeight="1" x14ac:dyDescent="0.2">
      <c r="A86" s="23" t="s">
        <v>104</v>
      </c>
      <c r="B86" s="19" t="s">
        <v>147</v>
      </c>
      <c r="C86" s="25" t="s">
        <v>127</v>
      </c>
      <c r="D86" s="25">
        <v>40</v>
      </c>
      <c r="E86" s="38"/>
      <c r="F86" s="47">
        <f t="shared" si="3"/>
        <v>0</v>
      </c>
      <c r="G86" s="12"/>
      <c r="I86" s="7"/>
      <c r="J86" s="7"/>
      <c r="K86" s="7"/>
      <c r="L86" s="7"/>
      <c r="M86" s="7"/>
      <c r="N86" s="7"/>
      <c r="O86" s="7"/>
      <c r="P86" s="7"/>
      <c r="Q86" s="7"/>
    </row>
    <row r="87" spans="1:17" ht="28.5" customHeight="1" x14ac:dyDescent="0.2">
      <c r="A87" s="27"/>
      <c r="B87" s="49" t="s">
        <v>105</v>
      </c>
      <c r="C87" s="31"/>
      <c r="D87" s="31"/>
      <c r="E87" s="40"/>
      <c r="F87" s="50"/>
      <c r="G87" s="12"/>
      <c r="I87" s="7"/>
      <c r="J87" s="7"/>
      <c r="K87" s="7"/>
      <c r="L87" s="7"/>
      <c r="M87" s="7"/>
      <c r="N87" s="7"/>
      <c r="O87" s="7"/>
      <c r="P87" s="7"/>
      <c r="Q87" s="7"/>
    </row>
    <row r="88" spans="1:17" ht="32.25" customHeight="1" x14ac:dyDescent="0.2">
      <c r="A88" s="23" t="s">
        <v>104</v>
      </c>
      <c r="B88" s="18" t="s">
        <v>174</v>
      </c>
      <c r="C88" s="25"/>
      <c r="D88" s="25"/>
      <c r="E88" s="38"/>
      <c r="F88" s="47"/>
      <c r="G88" s="12"/>
      <c r="I88" s="7"/>
      <c r="J88" s="7"/>
      <c r="K88" s="7"/>
      <c r="L88" s="7"/>
      <c r="M88" s="7"/>
      <c r="N88" s="7"/>
      <c r="O88" s="7"/>
      <c r="P88" s="7"/>
      <c r="Q88" s="7"/>
    </row>
    <row r="89" spans="1:17" ht="21.75" customHeight="1" x14ac:dyDescent="0.2">
      <c r="A89" s="23" t="s">
        <v>155</v>
      </c>
      <c r="B89" s="18" t="s">
        <v>175</v>
      </c>
      <c r="C89" s="25" t="s">
        <v>117</v>
      </c>
      <c r="D89" s="25">
        <v>1</v>
      </c>
      <c r="E89" s="38"/>
      <c r="F89" s="47">
        <f>E89*D89</f>
        <v>0</v>
      </c>
      <c r="G89" s="12"/>
      <c r="I89" s="7"/>
      <c r="J89" s="7"/>
      <c r="K89" s="7"/>
      <c r="L89" s="7"/>
      <c r="M89" s="7"/>
      <c r="N89" s="7"/>
      <c r="O89" s="7"/>
      <c r="P89" s="7"/>
      <c r="Q89" s="7"/>
    </row>
    <row r="90" spans="1:17" ht="33.75" customHeight="1" x14ac:dyDescent="0.2">
      <c r="A90" s="23" t="s">
        <v>156</v>
      </c>
      <c r="B90" s="18" t="s">
        <v>405</v>
      </c>
      <c r="C90" s="25" t="s">
        <v>117</v>
      </c>
      <c r="D90" s="25">
        <v>1</v>
      </c>
      <c r="E90" s="38"/>
      <c r="F90" s="47">
        <f t="shared" ref="F90:F97" si="4">E90*D90</f>
        <v>0</v>
      </c>
      <c r="G90" s="12"/>
      <c r="I90" s="7"/>
      <c r="J90" s="7"/>
      <c r="K90" s="7"/>
      <c r="L90" s="7"/>
      <c r="M90" s="7"/>
      <c r="N90" s="7"/>
      <c r="O90" s="7"/>
      <c r="P90" s="7"/>
      <c r="Q90" s="7"/>
    </row>
    <row r="91" spans="1:17" ht="42" customHeight="1" x14ac:dyDescent="0.2">
      <c r="A91" s="23" t="s">
        <v>157</v>
      </c>
      <c r="B91" s="18" t="s">
        <v>176</v>
      </c>
      <c r="C91" s="25" t="s">
        <v>117</v>
      </c>
      <c r="D91" s="25">
        <v>6</v>
      </c>
      <c r="E91" s="38"/>
      <c r="F91" s="47">
        <f t="shared" si="4"/>
        <v>0</v>
      </c>
      <c r="G91" s="12"/>
      <c r="I91" s="7"/>
      <c r="J91" s="7"/>
      <c r="K91" s="7"/>
      <c r="L91" s="7"/>
      <c r="M91" s="7"/>
      <c r="N91" s="7"/>
      <c r="O91" s="7"/>
      <c r="P91" s="7"/>
      <c r="Q91" s="7"/>
    </row>
    <row r="92" spans="1:17" ht="25.5" customHeight="1" x14ac:dyDescent="0.2">
      <c r="A92" s="23" t="s">
        <v>158</v>
      </c>
      <c r="B92" s="18" t="s">
        <v>177</v>
      </c>
      <c r="C92" s="25" t="s">
        <v>117</v>
      </c>
      <c r="D92" s="25">
        <v>1.8</v>
      </c>
      <c r="E92" s="38"/>
      <c r="F92" s="47">
        <f t="shared" si="4"/>
        <v>0</v>
      </c>
      <c r="G92" s="12"/>
      <c r="I92" s="7"/>
      <c r="J92" s="7"/>
      <c r="K92" s="7"/>
      <c r="L92" s="7"/>
      <c r="M92" s="7"/>
      <c r="N92" s="7"/>
      <c r="O92" s="7"/>
      <c r="P92" s="7"/>
      <c r="Q92" s="7"/>
    </row>
    <row r="93" spans="1:17" ht="38.25" customHeight="1" x14ac:dyDescent="0.2">
      <c r="A93" s="23" t="s">
        <v>159</v>
      </c>
      <c r="B93" s="18" t="s">
        <v>178</v>
      </c>
      <c r="C93" s="25" t="s">
        <v>118</v>
      </c>
      <c r="D93" s="25">
        <v>9</v>
      </c>
      <c r="E93" s="38"/>
      <c r="F93" s="47">
        <f t="shared" si="4"/>
        <v>0</v>
      </c>
      <c r="G93" s="12"/>
      <c r="I93" s="7"/>
      <c r="J93" s="7"/>
      <c r="K93" s="7"/>
      <c r="L93" s="7"/>
      <c r="M93" s="7"/>
      <c r="N93" s="7"/>
      <c r="O93" s="7"/>
      <c r="P93" s="7"/>
      <c r="Q93" s="7"/>
    </row>
    <row r="94" spans="1:17" ht="34.5" customHeight="1" x14ac:dyDescent="0.2">
      <c r="A94" s="23" t="s">
        <v>162</v>
      </c>
      <c r="B94" s="18" t="s">
        <v>179</v>
      </c>
      <c r="C94" s="25" t="s">
        <v>127</v>
      </c>
      <c r="D94" s="25">
        <v>70</v>
      </c>
      <c r="E94" s="38"/>
      <c r="F94" s="47">
        <f t="shared" si="4"/>
        <v>0</v>
      </c>
      <c r="G94" s="12"/>
      <c r="I94" s="7"/>
      <c r="J94" s="7"/>
      <c r="K94" s="7"/>
      <c r="L94" s="7"/>
      <c r="M94" s="7"/>
      <c r="N94" s="7"/>
      <c r="O94" s="7"/>
      <c r="P94" s="7"/>
      <c r="Q94" s="7"/>
    </row>
    <row r="95" spans="1:17" ht="82.5" customHeight="1" x14ac:dyDescent="0.2">
      <c r="A95" s="23" t="s">
        <v>160</v>
      </c>
      <c r="B95" s="18" t="s">
        <v>180</v>
      </c>
      <c r="C95" s="25" t="s">
        <v>127</v>
      </c>
      <c r="D95" s="25">
        <v>16</v>
      </c>
      <c r="E95" s="38"/>
      <c r="F95" s="47">
        <f t="shared" si="4"/>
        <v>0</v>
      </c>
      <c r="G95" s="12"/>
      <c r="H95" s="30"/>
      <c r="I95" s="7"/>
      <c r="J95" s="7"/>
      <c r="K95" s="7"/>
      <c r="L95" s="7"/>
      <c r="M95" s="7"/>
      <c r="N95" s="7"/>
      <c r="O95" s="7"/>
      <c r="P95" s="7"/>
      <c r="Q95" s="7"/>
    </row>
    <row r="96" spans="1:17" ht="70.5" customHeight="1" x14ac:dyDescent="0.2">
      <c r="A96" s="23" t="s">
        <v>163</v>
      </c>
      <c r="B96" s="18" t="s">
        <v>124</v>
      </c>
      <c r="C96" s="25" t="s">
        <v>10</v>
      </c>
      <c r="D96" s="25">
        <v>1</v>
      </c>
      <c r="E96" s="38"/>
      <c r="F96" s="47">
        <f t="shared" si="4"/>
        <v>0</v>
      </c>
      <c r="G96" s="12"/>
      <c r="I96" s="7"/>
      <c r="J96" s="7"/>
      <c r="K96" s="7"/>
      <c r="L96" s="7"/>
      <c r="M96" s="7"/>
      <c r="N96" s="7"/>
      <c r="O96" s="7"/>
      <c r="P96" s="7"/>
      <c r="Q96" s="7"/>
    </row>
    <row r="97" spans="1:17" ht="52.5" customHeight="1" x14ac:dyDescent="0.2">
      <c r="A97" s="23" t="s">
        <v>161</v>
      </c>
      <c r="B97" s="18" t="s">
        <v>181</v>
      </c>
      <c r="C97" s="25" t="s">
        <v>10</v>
      </c>
      <c r="D97" s="25">
        <v>1</v>
      </c>
      <c r="E97" s="38"/>
      <c r="F97" s="47">
        <f t="shared" si="4"/>
        <v>0</v>
      </c>
      <c r="G97" s="12"/>
      <c r="I97" s="7"/>
      <c r="J97" s="7"/>
      <c r="K97" s="7"/>
      <c r="L97" s="7"/>
      <c r="M97" s="7"/>
      <c r="N97" s="7"/>
      <c r="O97" s="7"/>
      <c r="P97" s="7"/>
      <c r="Q97" s="7"/>
    </row>
    <row r="98" spans="1:17" ht="32.25" customHeight="1" thickBot="1" x14ac:dyDescent="0.25">
      <c r="A98" s="23"/>
      <c r="B98" s="51" t="s">
        <v>3</v>
      </c>
      <c r="C98" s="52"/>
      <c r="D98" s="52"/>
      <c r="E98" s="53"/>
      <c r="F98" s="54">
        <f>SUM(F15:F97)</f>
        <v>0</v>
      </c>
      <c r="G98" s="12"/>
      <c r="I98" s="7"/>
      <c r="J98" s="7"/>
      <c r="K98" s="7"/>
      <c r="L98" s="7"/>
      <c r="M98" s="7"/>
      <c r="N98" s="7"/>
      <c r="O98" s="7"/>
      <c r="P98" s="7"/>
      <c r="Q98" s="7"/>
    </row>
    <row r="99" spans="1:17" s="96" customFormat="1" ht="32.25" customHeight="1" x14ac:dyDescent="0.2">
      <c r="A99" s="109"/>
      <c r="B99" s="109"/>
      <c r="C99" s="109"/>
      <c r="D99" s="109"/>
      <c r="E99" s="109"/>
      <c r="F99" s="109"/>
      <c r="G99" s="95"/>
    </row>
    <row r="100" spans="1:17" ht="27.75" customHeight="1" x14ac:dyDescent="0.3">
      <c r="A100" s="112" t="s">
        <v>188</v>
      </c>
      <c r="B100" s="113"/>
      <c r="C100" s="113"/>
      <c r="D100" s="113"/>
      <c r="E100" s="113"/>
      <c r="F100" s="113"/>
      <c r="G100" s="7"/>
      <c r="I100" s="7"/>
      <c r="J100" s="7"/>
      <c r="K100" s="7"/>
      <c r="L100" s="7"/>
      <c r="M100" s="7"/>
      <c r="N100" s="7"/>
      <c r="O100" s="7"/>
      <c r="P100" s="7"/>
    </row>
    <row r="101" spans="1:17" ht="21" customHeight="1" x14ac:dyDescent="0.3">
      <c r="A101" s="114" t="s">
        <v>409</v>
      </c>
      <c r="B101" s="115"/>
      <c r="C101" s="115"/>
      <c r="D101" s="115"/>
      <c r="E101" s="115"/>
      <c r="F101" s="116"/>
    </row>
    <row r="102" spans="1:17" ht="30" x14ac:dyDescent="0.2">
      <c r="A102" s="55" t="s">
        <v>5</v>
      </c>
      <c r="B102" s="56" t="s">
        <v>4</v>
      </c>
      <c r="C102" s="56" t="s">
        <v>8</v>
      </c>
      <c r="D102" s="56" t="s">
        <v>0</v>
      </c>
      <c r="E102" s="57" t="s">
        <v>1</v>
      </c>
      <c r="F102" s="103" t="s">
        <v>2</v>
      </c>
    </row>
    <row r="103" spans="1:17" ht="15" x14ac:dyDescent="0.2">
      <c r="A103" s="58" t="s">
        <v>18</v>
      </c>
      <c r="B103" s="59" t="s">
        <v>13</v>
      </c>
      <c r="C103" s="60"/>
      <c r="D103" s="60"/>
      <c r="E103" s="60"/>
      <c r="F103" s="104"/>
    </row>
    <row r="104" spans="1:17" ht="30" x14ac:dyDescent="0.2">
      <c r="A104" s="61" t="s">
        <v>19</v>
      </c>
      <c r="B104" s="18" t="s">
        <v>77</v>
      </c>
      <c r="C104" s="25" t="s">
        <v>10</v>
      </c>
      <c r="D104" s="25">
        <v>4</v>
      </c>
      <c r="E104" s="38"/>
      <c r="F104" s="42">
        <f>E104*D104</f>
        <v>0</v>
      </c>
    </row>
    <row r="105" spans="1:17" ht="30" x14ac:dyDescent="0.2">
      <c r="A105" s="61" t="s">
        <v>20</v>
      </c>
      <c r="B105" s="18" t="s">
        <v>189</v>
      </c>
      <c r="C105" s="25" t="s">
        <v>127</v>
      </c>
      <c r="D105" s="25">
        <v>50</v>
      </c>
      <c r="E105" s="38"/>
      <c r="F105" s="42">
        <f t="shared" ref="F105:F163" si="5">E105*D105</f>
        <v>0</v>
      </c>
    </row>
    <row r="106" spans="1:17" ht="30" x14ac:dyDescent="0.2">
      <c r="A106" s="61" t="s">
        <v>21</v>
      </c>
      <c r="B106" s="18" t="s">
        <v>190</v>
      </c>
      <c r="C106" s="25" t="s">
        <v>127</v>
      </c>
      <c r="D106" s="25">
        <v>350</v>
      </c>
      <c r="E106" s="38"/>
      <c r="F106" s="42">
        <f t="shared" si="5"/>
        <v>0</v>
      </c>
    </row>
    <row r="107" spans="1:17" ht="17.25" x14ac:dyDescent="0.2">
      <c r="A107" s="61" t="s">
        <v>191</v>
      </c>
      <c r="B107" s="18" t="s">
        <v>192</v>
      </c>
      <c r="C107" s="25" t="s">
        <v>127</v>
      </c>
      <c r="D107" s="25">
        <v>110</v>
      </c>
      <c r="E107" s="38"/>
      <c r="F107" s="42">
        <f t="shared" si="5"/>
        <v>0</v>
      </c>
    </row>
    <row r="108" spans="1:17" ht="15" x14ac:dyDescent="0.2">
      <c r="A108" s="58" t="s">
        <v>22</v>
      </c>
      <c r="B108" s="59" t="s">
        <v>17</v>
      </c>
      <c r="C108" s="60"/>
      <c r="D108" s="60"/>
      <c r="E108" s="62"/>
      <c r="F108" s="62"/>
    </row>
    <row r="109" spans="1:17" ht="60" x14ac:dyDescent="0.2">
      <c r="A109" s="58" t="s">
        <v>23</v>
      </c>
      <c r="B109" s="18" t="s">
        <v>193</v>
      </c>
      <c r="C109" s="25" t="s">
        <v>9</v>
      </c>
      <c r="D109" s="25">
        <v>1</v>
      </c>
      <c r="E109" s="38"/>
      <c r="F109" s="42">
        <f t="shared" si="5"/>
        <v>0</v>
      </c>
    </row>
    <row r="110" spans="1:17" ht="30" x14ac:dyDescent="0.2">
      <c r="A110" s="58" t="s">
        <v>79</v>
      </c>
      <c r="B110" s="18" t="s">
        <v>194</v>
      </c>
      <c r="C110" s="25" t="s">
        <v>9</v>
      </c>
      <c r="D110" s="24">
        <v>1</v>
      </c>
      <c r="E110" s="39"/>
      <c r="F110" s="42">
        <f t="shared" si="5"/>
        <v>0</v>
      </c>
    </row>
    <row r="111" spans="1:17" ht="30" x14ac:dyDescent="0.2">
      <c r="A111" s="58" t="s">
        <v>24</v>
      </c>
      <c r="B111" s="32" t="s">
        <v>195</v>
      </c>
      <c r="C111" s="25" t="s">
        <v>16</v>
      </c>
      <c r="D111" s="25">
        <v>20</v>
      </c>
      <c r="E111" s="38"/>
      <c r="F111" s="42">
        <f t="shared" si="5"/>
        <v>0</v>
      </c>
    </row>
    <row r="112" spans="1:17" ht="30" x14ac:dyDescent="0.2">
      <c r="A112" s="58" t="s">
        <v>29</v>
      </c>
      <c r="B112" s="18" t="s">
        <v>196</v>
      </c>
      <c r="C112" s="25" t="s">
        <v>10</v>
      </c>
      <c r="D112" s="25">
        <v>20</v>
      </c>
      <c r="E112" s="38"/>
      <c r="F112" s="42">
        <f t="shared" si="5"/>
        <v>0</v>
      </c>
    </row>
    <row r="113" spans="1:6" ht="15" x14ac:dyDescent="0.2">
      <c r="A113" s="58" t="s">
        <v>80</v>
      </c>
      <c r="B113" s="18" t="s">
        <v>197</v>
      </c>
      <c r="C113" s="25" t="s">
        <v>10</v>
      </c>
      <c r="D113" s="25">
        <v>3</v>
      </c>
      <c r="E113" s="38"/>
      <c r="F113" s="42">
        <f t="shared" si="5"/>
        <v>0</v>
      </c>
    </row>
    <row r="114" spans="1:6" ht="60" x14ac:dyDescent="0.2">
      <c r="A114" s="58" t="s">
        <v>34</v>
      </c>
      <c r="B114" s="18" t="s">
        <v>198</v>
      </c>
      <c r="C114" s="25" t="s">
        <v>10</v>
      </c>
      <c r="D114" s="25">
        <v>2</v>
      </c>
      <c r="E114" s="38"/>
      <c r="F114" s="42">
        <f t="shared" si="5"/>
        <v>0</v>
      </c>
    </row>
    <row r="115" spans="1:6" ht="45" x14ac:dyDescent="0.2">
      <c r="A115" s="58" t="s">
        <v>81</v>
      </c>
      <c r="B115" s="18" t="s">
        <v>199</v>
      </c>
      <c r="C115" s="25" t="s">
        <v>10</v>
      </c>
      <c r="D115" s="25">
        <v>4</v>
      </c>
      <c r="E115" s="38"/>
      <c r="F115" s="42">
        <f t="shared" si="5"/>
        <v>0</v>
      </c>
    </row>
    <row r="116" spans="1:6" ht="30" x14ac:dyDescent="0.2">
      <c r="A116" s="58" t="s">
        <v>40</v>
      </c>
      <c r="B116" s="22" t="s">
        <v>200</v>
      </c>
      <c r="C116" s="25" t="s">
        <v>10</v>
      </c>
      <c r="D116" s="25">
        <v>2</v>
      </c>
      <c r="E116" s="38"/>
      <c r="F116" s="42">
        <f t="shared" si="5"/>
        <v>0</v>
      </c>
    </row>
    <row r="117" spans="1:6" ht="30" x14ac:dyDescent="0.2">
      <c r="A117" s="58" t="s">
        <v>82</v>
      </c>
      <c r="B117" s="22" t="s">
        <v>201</v>
      </c>
      <c r="C117" s="25" t="s">
        <v>10</v>
      </c>
      <c r="D117" s="25">
        <v>2</v>
      </c>
      <c r="E117" s="38"/>
      <c r="F117" s="42">
        <f t="shared" si="5"/>
        <v>0</v>
      </c>
    </row>
    <row r="118" spans="1:6" ht="30" x14ac:dyDescent="0.2">
      <c r="A118" s="58" t="s">
        <v>148</v>
      </c>
      <c r="B118" s="22" t="s">
        <v>202</v>
      </c>
      <c r="C118" s="25" t="s">
        <v>10</v>
      </c>
      <c r="D118" s="25">
        <v>2</v>
      </c>
      <c r="E118" s="38"/>
      <c r="F118" s="42">
        <f t="shared" si="5"/>
        <v>0</v>
      </c>
    </row>
    <row r="119" spans="1:6" ht="45" x14ac:dyDescent="0.2">
      <c r="A119" s="58" t="s">
        <v>83</v>
      </c>
      <c r="B119" s="22" t="s">
        <v>203</v>
      </c>
      <c r="C119" s="25" t="s">
        <v>10</v>
      </c>
      <c r="D119" s="25">
        <v>1</v>
      </c>
      <c r="E119" s="38"/>
      <c r="F119" s="42">
        <f t="shared" si="5"/>
        <v>0</v>
      </c>
    </row>
    <row r="120" spans="1:6" ht="15" x14ac:dyDescent="0.2">
      <c r="A120" s="58" t="s">
        <v>44</v>
      </c>
      <c r="B120" s="32" t="s">
        <v>204</v>
      </c>
      <c r="C120" s="24" t="s">
        <v>10</v>
      </c>
      <c r="D120" s="24">
        <v>2</v>
      </c>
      <c r="E120" s="39"/>
      <c r="F120" s="42">
        <f t="shared" si="5"/>
        <v>0</v>
      </c>
    </row>
    <row r="121" spans="1:6" ht="15" x14ac:dyDescent="0.2">
      <c r="A121" s="58" t="s">
        <v>85</v>
      </c>
      <c r="B121" s="32" t="s">
        <v>205</v>
      </c>
      <c r="C121" s="24" t="s">
        <v>10</v>
      </c>
      <c r="D121" s="24">
        <v>1</v>
      </c>
      <c r="E121" s="39"/>
      <c r="F121" s="42">
        <f t="shared" si="5"/>
        <v>0</v>
      </c>
    </row>
    <row r="122" spans="1:6" ht="30" x14ac:dyDescent="0.2">
      <c r="A122" s="58" t="s">
        <v>106</v>
      </c>
      <c r="B122" s="32" t="s">
        <v>138</v>
      </c>
      <c r="C122" s="24" t="s">
        <v>10</v>
      </c>
      <c r="D122" s="24">
        <v>2</v>
      </c>
      <c r="E122" s="39"/>
      <c r="F122" s="42">
        <f t="shared" si="5"/>
        <v>0</v>
      </c>
    </row>
    <row r="123" spans="1:6" ht="15" x14ac:dyDescent="0.2">
      <c r="A123" s="58" t="s">
        <v>153</v>
      </c>
      <c r="B123" s="32" t="s">
        <v>60</v>
      </c>
      <c r="C123" s="24" t="s">
        <v>10</v>
      </c>
      <c r="D123" s="24">
        <v>7</v>
      </c>
      <c r="E123" s="39"/>
      <c r="F123" s="42">
        <f t="shared" si="5"/>
        <v>0</v>
      </c>
    </row>
    <row r="124" spans="1:6" ht="15" x14ac:dyDescent="0.2">
      <c r="A124" s="58" t="s">
        <v>25</v>
      </c>
      <c r="B124" s="59" t="s">
        <v>11</v>
      </c>
      <c r="C124" s="60"/>
      <c r="D124" s="60"/>
      <c r="E124" s="62"/>
      <c r="F124" s="62"/>
    </row>
    <row r="125" spans="1:6" ht="30" x14ac:dyDescent="0.2">
      <c r="A125" s="58" t="s">
        <v>57</v>
      </c>
      <c r="B125" s="18" t="s">
        <v>206</v>
      </c>
      <c r="C125" s="24" t="s">
        <v>10</v>
      </c>
      <c r="D125" s="25">
        <v>2</v>
      </c>
      <c r="E125" s="38"/>
      <c r="F125" s="42">
        <f t="shared" si="5"/>
        <v>0</v>
      </c>
    </row>
    <row r="126" spans="1:6" ht="30" x14ac:dyDescent="0.2">
      <c r="A126" s="58" t="s">
        <v>26</v>
      </c>
      <c r="B126" s="18" t="s">
        <v>207</v>
      </c>
      <c r="C126" s="24" t="s">
        <v>10</v>
      </c>
      <c r="D126" s="25">
        <v>2</v>
      </c>
      <c r="E126" s="38"/>
      <c r="F126" s="42">
        <f t="shared" si="5"/>
        <v>0</v>
      </c>
    </row>
    <row r="127" spans="1:6" ht="15" x14ac:dyDescent="0.2">
      <c r="A127" s="58" t="s">
        <v>86</v>
      </c>
      <c r="B127" s="18" t="s">
        <v>208</v>
      </c>
      <c r="C127" s="25" t="s">
        <v>10</v>
      </c>
      <c r="D127" s="25">
        <v>1</v>
      </c>
      <c r="E127" s="38"/>
      <c r="F127" s="42">
        <f t="shared" si="5"/>
        <v>0</v>
      </c>
    </row>
    <row r="128" spans="1:6" ht="15" x14ac:dyDescent="0.2">
      <c r="A128" s="58" t="s">
        <v>87</v>
      </c>
      <c r="B128" s="18" t="s">
        <v>209</v>
      </c>
      <c r="C128" s="24" t="s">
        <v>10</v>
      </c>
      <c r="D128" s="24">
        <v>4</v>
      </c>
      <c r="E128" s="39"/>
      <c r="F128" s="42">
        <f t="shared" si="5"/>
        <v>0</v>
      </c>
    </row>
    <row r="129" spans="1:6" ht="15" x14ac:dyDescent="0.2">
      <c r="A129" s="58" t="s">
        <v>27</v>
      </c>
      <c r="B129" s="18" t="s">
        <v>73</v>
      </c>
      <c r="C129" s="24" t="s">
        <v>10</v>
      </c>
      <c r="D129" s="24">
        <v>4</v>
      </c>
      <c r="E129" s="39"/>
      <c r="F129" s="42">
        <f t="shared" si="5"/>
        <v>0</v>
      </c>
    </row>
    <row r="130" spans="1:6" ht="30" x14ac:dyDescent="0.2">
      <c r="A130" s="58" t="s">
        <v>36</v>
      </c>
      <c r="B130" s="22" t="s">
        <v>210</v>
      </c>
      <c r="C130" s="24" t="s">
        <v>16</v>
      </c>
      <c r="D130" s="24">
        <v>120</v>
      </c>
      <c r="E130" s="39"/>
      <c r="F130" s="42">
        <f t="shared" si="5"/>
        <v>0</v>
      </c>
    </row>
    <row r="131" spans="1:6" ht="45" x14ac:dyDescent="0.2">
      <c r="A131" s="58" t="s">
        <v>88</v>
      </c>
      <c r="B131" s="18" t="s">
        <v>211</v>
      </c>
      <c r="C131" s="24" t="s">
        <v>16</v>
      </c>
      <c r="D131" s="24">
        <v>50</v>
      </c>
      <c r="E131" s="39"/>
      <c r="F131" s="42">
        <f t="shared" si="5"/>
        <v>0</v>
      </c>
    </row>
    <row r="132" spans="1:6" ht="45" x14ac:dyDescent="0.2">
      <c r="A132" s="58" t="s">
        <v>89</v>
      </c>
      <c r="B132" s="18" t="s">
        <v>212</v>
      </c>
      <c r="C132" s="24" t="s">
        <v>16</v>
      </c>
      <c r="D132" s="24">
        <v>115</v>
      </c>
      <c r="E132" s="39"/>
      <c r="F132" s="42">
        <f t="shared" si="5"/>
        <v>0</v>
      </c>
    </row>
    <row r="133" spans="1:6" ht="15" x14ac:dyDescent="0.2">
      <c r="A133" s="58" t="s">
        <v>37</v>
      </c>
      <c r="B133" s="22" t="s">
        <v>213</v>
      </c>
      <c r="C133" s="24" t="s">
        <v>10</v>
      </c>
      <c r="D133" s="24">
        <v>2</v>
      </c>
      <c r="E133" s="39"/>
      <c r="F133" s="42">
        <f t="shared" si="5"/>
        <v>0</v>
      </c>
    </row>
    <row r="134" spans="1:6" ht="15" x14ac:dyDescent="0.2">
      <c r="A134" s="58" t="s">
        <v>30</v>
      </c>
      <c r="B134" s="18" t="s">
        <v>214</v>
      </c>
      <c r="C134" s="25" t="s">
        <v>10</v>
      </c>
      <c r="D134" s="25">
        <v>15</v>
      </c>
      <c r="E134" s="38"/>
      <c r="F134" s="42">
        <f t="shared" si="5"/>
        <v>0</v>
      </c>
    </row>
    <row r="135" spans="1:6" ht="15" x14ac:dyDescent="0.2">
      <c r="A135" s="58" t="s">
        <v>31</v>
      </c>
      <c r="B135" s="18" t="s">
        <v>215</v>
      </c>
      <c r="C135" s="25" t="s">
        <v>10</v>
      </c>
      <c r="D135" s="25">
        <v>6</v>
      </c>
      <c r="E135" s="38"/>
      <c r="F135" s="42">
        <f t="shared" si="5"/>
        <v>0</v>
      </c>
    </row>
    <row r="136" spans="1:6" ht="15" x14ac:dyDescent="0.2">
      <c r="A136" s="58" t="s">
        <v>32</v>
      </c>
      <c r="B136" s="18" t="s">
        <v>216</v>
      </c>
      <c r="C136" s="25" t="s">
        <v>10</v>
      </c>
      <c r="D136" s="25">
        <v>3</v>
      </c>
      <c r="E136" s="38"/>
      <c r="F136" s="42">
        <f t="shared" si="5"/>
        <v>0</v>
      </c>
    </row>
    <row r="137" spans="1:6" ht="15" x14ac:dyDescent="0.2">
      <c r="A137" s="58" t="s">
        <v>62</v>
      </c>
      <c r="B137" s="18" t="s">
        <v>217</v>
      </c>
      <c r="C137" s="25" t="s">
        <v>10</v>
      </c>
      <c r="D137" s="25">
        <v>2</v>
      </c>
      <c r="E137" s="38"/>
      <c r="F137" s="42">
        <f t="shared" si="5"/>
        <v>0</v>
      </c>
    </row>
    <row r="138" spans="1:6" ht="30" x14ac:dyDescent="0.2">
      <c r="A138" s="58" t="s">
        <v>90</v>
      </c>
      <c r="B138" s="18" t="s">
        <v>218</v>
      </c>
      <c r="C138" s="24" t="s">
        <v>10</v>
      </c>
      <c r="D138" s="24">
        <v>14</v>
      </c>
      <c r="E138" s="39"/>
      <c r="F138" s="42">
        <f t="shared" si="5"/>
        <v>0</v>
      </c>
    </row>
    <row r="139" spans="1:6" ht="30" x14ac:dyDescent="0.2">
      <c r="A139" s="58" t="s">
        <v>91</v>
      </c>
      <c r="B139" s="18" t="s">
        <v>219</v>
      </c>
      <c r="C139" s="24" t="s">
        <v>10</v>
      </c>
      <c r="D139" s="24">
        <v>10</v>
      </c>
      <c r="E139" s="39"/>
      <c r="F139" s="42">
        <f t="shared" si="5"/>
        <v>0</v>
      </c>
    </row>
    <row r="140" spans="1:6" ht="30" x14ac:dyDescent="0.2">
      <c r="A140" s="58" t="s">
        <v>92</v>
      </c>
      <c r="B140" s="22" t="s">
        <v>220</v>
      </c>
      <c r="C140" s="24" t="s">
        <v>10</v>
      </c>
      <c r="D140" s="24">
        <v>104</v>
      </c>
      <c r="E140" s="39"/>
      <c r="F140" s="42">
        <f t="shared" si="5"/>
        <v>0</v>
      </c>
    </row>
    <row r="141" spans="1:6" ht="30" x14ac:dyDescent="0.2">
      <c r="A141" s="58" t="s">
        <v>94</v>
      </c>
      <c r="B141" s="22" t="s">
        <v>151</v>
      </c>
      <c r="C141" s="24" t="s">
        <v>10</v>
      </c>
      <c r="D141" s="24">
        <v>24</v>
      </c>
      <c r="E141" s="39"/>
      <c r="F141" s="42">
        <f t="shared" si="5"/>
        <v>0</v>
      </c>
    </row>
    <row r="142" spans="1:6" ht="15" x14ac:dyDescent="0.2">
      <c r="A142" s="58" t="s">
        <v>28</v>
      </c>
      <c r="B142" s="63" t="s">
        <v>12</v>
      </c>
      <c r="C142" s="60"/>
      <c r="D142" s="60"/>
      <c r="E142" s="62"/>
      <c r="F142" s="62"/>
    </row>
    <row r="143" spans="1:6" ht="45" x14ac:dyDescent="0.2">
      <c r="A143" s="58" t="s">
        <v>67</v>
      </c>
      <c r="B143" s="22" t="s">
        <v>221</v>
      </c>
      <c r="C143" s="25" t="s">
        <v>127</v>
      </c>
      <c r="D143" s="24">
        <v>27</v>
      </c>
      <c r="E143" s="39"/>
      <c r="F143" s="42">
        <f t="shared" si="5"/>
        <v>0</v>
      </c>
    </row>
    <row r="144" spans="1:6" ht="30" x14ac:dyDescent="0.2">
      <c r="A144" s="58" t="s">
        <v>45</v>
      </c>
      <c r="B144" s="22" t="s">
        <v>222</v>
      </c>
      <c r="C144" s="25" t="s">
        <v>10</v>
      </c>
      <c r="D144" s="24">
        <v>1</v>
      </c>
      <c r="E144" s="39"/>
      <c r="F144" s="42">
        <f t="shared" si="5"/>
        <v>0</v>
      </c>
    </row>
    <row r="145" spans="1:6" ht="45" x14ac:dyDescent="0.2">
      <c r="A145" s="58" t="s">
        <v>33</v>
      </c>
      <c r="B145" s="22" t="s">
        <v>223</v>
      </c>
      <c r="C145" s="25" t="s">
        <v>127</v>
      </c>
      <c r="D145" s="24">
        <v>27</v>
      </c>
      <c r="E145" s="39"/>
      <c r="F145" s="42">
        <f t="shared" si="5"/>
        <v>0</v>
      </c>
    </row>
    <row r="146" spans="1:6" ht="45" x14ac:dyDescent="0.2">
      <c r="A146" s="58" t="s">
        <v>35</v>
      </c>
      <c r="B146" s="22" t="s">
        <v>224</v>
      </c>
      <c r="C146" s="25" t="s">
        <v>127</v>
      </c>
      <c r="D146" s="24">
        <v>10</v>
      </c>
      <c r="E146" s="39"/>
      <c r="F146" s="42">
        <f t="shared" si="5"/>
        <v>0</v>
      </c>
    </row>
    <row r="147" spans="1:6" ht="30" x14ac:dyDescent="0.2">
      <c r="A147" s="58" t="s">
        <v>41</v>
      </c>
      <c r="B147" s="22" t="s">
        <v>225</v>
      </c>
      <c r="C147" s="24" t="s">
        <v>10</v>
      </c>
      <c r="D147" s="24">
        <v>1.5</v>
      </c>
      <c r="E147" s="39"/>
      <c r="F147" s="42">
        <f t="shared" si="5"/>
        <v>0</v>
      </c>
    </row>
    <row r="148" spans="1:6" ht="45" x14ac:dyDescent="0.2">
      <c r="A148" s="58" t="s">
        <v>226</v>
      </c>
      <c r="B148" s="22" t="s">
        <v>227</v>
      </c>
      <c r="C148" s="25" t="s">
        <v>127</v>
      </c>
      <c r="D148" s="24">
        <v>20</v>
      </c>
      <c r="E148" s="39"/>
      <c r="F148" s="42">
        <f t="shared" si="5"/>
        <v>0</v>
      </c>
    </row>
    <row r="149" spans="1:6" ht="30" x14ac:dyDescent="0.2">
      <c r="A149" s="58" t="s">
        <v>228</v>
      </c>
      <c r="B149" s="22" t="s">
        <v>229</v>
      </c>
      <c r="C149" s="24" t="s">
        <v>10</v>
      </c>
      <c r="D149" s="24">
        <v>4</v>
      </c>
      <c r="E149" s="39"/>
      <c r="F149" s="42">
        <f t="shared" si="5"/>
        <v>0</v>
      </c>
    </row>
    <row r="150" spans="1:6" ht="45" x14ac:dyDescent="0.2">
      <c r="A150" s="58" t="s">
        <v>46</v>
      </c>
      <c r="B150" s="22" t="s">
        <v>230</v>
      </c>
      <c r="C150" s="24" t="s">
        <v>10</v>
      </c>
      <c r="D150" s="24">
        <v>4</v>
      </c>
      <c r="E150" s="39"/>
      <c r="F150" s="42">
        <f t="shared" si="5"/>
        <v>0</v>
      </c>
    </row>
    <row r="151" spans="1:6" ht="45" x14ac:dyDescent="0.2">
      <c r="A151" s="58" t="s">
        <v>47</v>
      </c>
      <c r="B151" s="22" t="s">
        <v>406</v>
      </c>
      <c r="C151" s="25" t="s">
        <v>127</v>
      </c>
      <c r="D151" s="24">
        <v>112</v>
      </c>
      <c r="E151" s="39"/>
      <c r="F151" s="42">
        <f t="shared" si="5"/>
        <v>0</v>
      </c>
    </row>
    <row r="152" spans="1:6" ht="17.25" x14ac:dyDescent="0.2">
      <c r="A152" s="58" t="s">
        <v>231</v>
      </c>
      <c r="B152" s="18" t="s">
        <v>232</v>
      </c>
      <c r="C152" s="25" t="s">
        <v>127</v>
      </c>
      <c r="D152" s="24">
        <v>0.5</v>
      </c>
      <c r="E152" s="39"/>
      <c r="F152" s="42">
        <f t="shared" si="5"/>
        <v>0</v>
      </c>
    </row>
    <row r="153" spans="1:6" ht="15" x14ac:dyDescent="0.2">
      <c r="A153" s="58" t="s">
        <v>95</v>
      </c>
      <c r="B153" s="18" t="s">
        <v>233</v>
      </c>
      <c r="C153" s="25" t="s">
        <v>16</v>
      </c>
      <c r="D153" s="24">
        <v>20</v>
      </c>
      <c r="E153" s="39"/>
      <c r="F153" s="42">
        <f t="shared" si="5"/>
        <v>0</v>
      </c>
    </row>
    <row r="154" spans="1:6" ht="105" x14ac:dyDescent="0.2">
      <c r="A154" s="58" t="s">
        <v>48</v>
      </c>
      <c r="B154" s="18" t="s">
        <v>234</v>
      </c>
      <c r="C154" s="25" t="s">
        <v>10</v>
      </c>
      <c r="D154" s="24">
        <v>1</v>
      </c>
      <c r="E154" s="39"/>
      <c r="F154" s="42">
        <f t="shared" si="5"/>
        <v>0</v>
      </c>
    </row>
    <row r="155" spans="1:6" ht="60" x14ac:dyDescent="0.2">
      <c r="A155" s="58" t="s">
        <v>50</v>
      </c>
      <c r="B155" s="22" t="s">
        <v>235</v>
      </c>
      <c r="C155" s="25" t="s">
        <v>10</v>
      </c>
      <c r="D155" s="24">
        <v>7</v>
      </c>
      <c r="E155" s="39"/>
      <c r="F155" s="42">
        <f t="shared" si="5"/>
        <v>0</v>
      </c>
    </row>
    <row r="156" spans="1:6" ht="30" x14ac:dyDescent="0.2">
      <c r="A156" s="58" t="s">
        <v>51</v>
      </c>
      <c r="B156" s="18" t="s">
        <v>126</v>
      </c>
      <c r="C156" s="25" t="s">
        <v>10</v>
      </c>
      <c r="D156" s="25">
        <v>4</v>
      </c>
      <c r="E156" s="38"/>
      <c r="F156" s="42">
        <f t="shared" si="5"/>
        <v>0</v>
      </c>
    </row>
    <row r="157" spans="1:6" ht="30" x14ac:dyDescent="0.2">
      <c r="A157" s="58" t="s">
        <v>52</v>
      </c>
      <c r="B157" s="18" t="s">
        <v>236</v>
      </c>
      <c r="C157" s="25" t="s">
        <v>10</v>
      </c>
      <c r="D157" s="25">
        <v>34</v>
      </c>
      <c r="E157" s="38"/>
      <c r="F157" s="42">
        <f t="shared" si="5"/>
        <v>0</v>
      </c>
    </row>
    <row r="158" spans="1:6" ht="30" x14ac:dyDescent="0.2">
      <c r="A158" s="58" t="s">
        <v>53</v>
      </c>
      <c r="B158" s="18" t="s">
        <v>237</v>
      </c>
      <c r="C158" s="25" t="s">
        <v>10</v>
      </c>
      <c r="D158" s="25">
        <v>1</v>
      </c>
      <c r="E158" s="38"/>
      <c r="F158" s="42">
        <f t="shared" si="5"/>
        <v>0</v>
      </c>
    </row>
    <row r="159" spans="1:6" ht="15" x14ac:dyDescent="0.2">
      <c r="A159" s="58" t="s">
        <v>54</v>
      </c>
      <c r="B159" s="18" t="s">
        <v>238</v>
      </c>
      <c r="C159" s="25" t="s">
        <v>10</v>
      </c>
      <c r="D159" s="25">
        <v>1</v>
      </c>
      <c r="E159" s="38"/>
      <c r="F159" s="42">
        <f t="shared" si="5"/>
        <v>0</v>
      </c>
    </row>
    <row r="160" spans="1:6" ht="30" x14ac:dyDescent="0.2">
      <c r="A160" s="58" t="s">
        <v>55</v>
      </c>
      <c r="B160" s="18" t="s">
        <v>239</v>
      </c>
      <c r="C160" s="25" t="s">
        <v>10</v>
      </c>
      <c r="D160" s="25">
        <v>2</v>
      </c>
      <c r="E160" s="38"/>
      <c r="F160" s="42">
        <f t="shared" si="5"/>
        <v>0</v>
      </c>
    </row>
    <row r="161" spans="1:7" ht="30" x14ac:dyDescent="0.2">
      <c r="A161" s="58" t="s">
        <v>96</v>
      </c>
      <c r="B161" s="18" t="s">
        <v>240</v>
      </c>
      <c r="C161" s="25" t="s">
        <v>10</v>
      </c>
      <c r="D161" s="25">
        <v>10</v>
      </c>
      <c r="E161" s="38"/>
      <c r="F161" s="42">
        <f t="shared" si="5"/>
        <v>0</v>
      </c>
    </row>
    <row r="162" spans="1:7" ht="30" x14ac:dyDescent="0.2">
      <c r="A162" s="58" t="s">
        <v>97</v>
      </c>
      <c r="B162" s="18" t="s">
        <v>241</v>
      </c>
      <c r="C162" s="25" t="s">
        <v>10</v>
      </c>
      <c r="D162" s="25">
        <v>22</v>
      </c>
      <c r="E162" s="38"/>
      <c r="F162" s="42">
        <f t="shared" si="5"/>
        <v>0</v>
      </c>
    </row>
    <row r="163" spans="1:7" ht="17.25" x14ac:dyDescent="0.2">
      <c r="A163" s="58" t="s">
        <v>100</v>
      </c>
      <c r="B163" s="18" t="s">
        <v>39</v>
      </c>
      <c r="C163" s="25" t="s">
        <v>127</v>
      </c>
      <c r="D163" s="25">
        <v>2</v>
      </c>
      <c r="E163" s="38"/>
      <c r="F163" s="42">
        <f t="shared" si="5"/>
        <v>0</v>
      </c>
    </row>
    <row r="164" spans="1:7" ht="15.75" thickBot="1" x14ac:dyDescent="0.25">
      <c r="A164" s="58"/>
      <c r="B164" s="64" t="s">
        <v>3</v>
      </c>
      <c r="C164" s="65"/>
      <c r="D164" s="65"/>
      <c r="E164" s="66"/>
      <c r="F164" s="102">
        <f>SUM(F104:F163)</f>
        <v>0</v>
      </c>
    </row>
    <row r="165" spans="1:7" s="96" customFormat="1" ht="15" x14ac:dyDescent="0.2">
      <c r="A165" s="105"/>
      <c r="B165" s="105"/>
      <c r="C165" s="105"/>
      <c r="D165" s="105"/>
      <c r="E165" s="105"/>
      <c r="F165" s="105"/>
      <c r="G165" s="95"/>
    </row>
    <row r="166" spans="1:7" ht="21" customHeight="1" x14ac:dyDescent="0.3">
      <c r="A166" s="112" t="s">
        <v>242</v>
      </c>
      <c r="B166" s="113"/>
      <c r="C166" s="113"/>
      <c r="D166" s="113"/>
      <c r="E166" s="113"/>
      <c r="F166" s="113"/>
    </row>
    <row r="167" spans="1:7" ht="22.5" customHeight="1" x14ac:dyDescent="0.3">
      <c r="A167" s="114" t="s">
        <v>410</v>
      </c>
      <c r="B167" s="115"/>
      <c r="C167" s="115"/>
      <c r="D167" s="115"/>
      <c r="E167" s="115"/>
      <c r="F167" s="116"/>
    </row>
    <row r="168" spans="1:7" ht="30" x14ac:dyDescent="0.2">
      <c r="A168" s="67" t="s">
        <v>5</v>
      </c>
      <c r="B168" s="68" t="s">
        <v>4</v>
      </c>
      <c r="C168" s="68" t="s">
        <v>8</v>
      </c>
      <c r="D168" s="68" t="s">
        <v>0</v>
      </c>
      <c r="E168" s="69" t="s">
        <v>1</v>
      </c>
      <c r="F168" s="98" t="s">
        <v>2</v>
      </c>
    </row>
    <row r="169" spans="1:7" ht="15" x14ac:dyDescent="0.2">
      <c r="A169" s="23" t="s">
        <v>18</v>
      </c>
      <c r="B169" s="71" t="s">
        <v>13</v>
      </c>
      <c r="C169" s="72"/>
      <c r="D169" s="72"/>
      <c r="E169" s="72"/>
      <c r="F169" s="73"/>
    </row>
    <row r="170" spans="1:7" ht="45" x14ac:dyDescent="0.2">
      <c r="A170" s="23" t="s">
        <v>19</v>
      </c>
      <c r="B170" s="18" t="s">
        <v>243</v>
      </c>
      <c r="C170" s="74" t="s">
        <v>244</v>
      </c>
      <c r="D170" s="74">
        <v>300</v>
      </c>
      <c r="E170" s="75"/>
      <c r="F170" s="76">
        <f>E170*D170</f>
        <v>0</v>
      </c>
    </row>
    <row r="171" spans="1:7" ht="30" x14ac:dyDescent="0.2">
      <c r="A171" s="23" t="s">
        <v>21</v>
      </c>
      <c r="B171" s="18" t="s">
        <v>245</v>
      </c>
      <c r="C171" s="74" t="s">
        <v>244</v>
      </c>
      <c r="D171" s="74">
        <v>1050</v>
      </c>
      <c r="E171" s="75"/>
      <c r="F171" s="76">
        <f t="shared" ref="F171:F220" si="6">E171*D171</f>
        <v>0</v>
      </c>
    </row>
    <row r="172" spans="1:7" ht="30" x14ac:dyDescent="0.2">
      <c r="A172" s="23" t="s">
        <v>58</v>
      </c>
      <c r="B172" s="18" t="s">
        <v>246</v>
      </c>
      <c r="C172" s="74" t="s">
        <v>244</v>
      </c>
      <c r="D172" s="74">
        <v>470</v>
      </c>
      <c r="E172" s="75"/>
      <c r="F172" s="76">
        <f t="shared" si="6"/>
        <v>0</v>
      </c>
    </row>
    <row r="173" spans="1:7" ht="15" x14ac:dyDescent="0.2">
      <c r="A173" s="23" t="s">
        <v>22</v>
      </c>
      <c r="B173" s="71" t="s">
        <v>17</v>
      </c>
      <c r="C173" s="72"/>
      <c r="D173" s="72"/>
      <c r="E173" s="77"/>
      <c r="F173" s="77"/>
    </row>
    <row r="174" spans="1:7" ht="45" x14ac:dyDescent="0.2">
      <c r="A174" s="23" t="s">
        <v>23</v>
      </c>
      <c r="B174" s="18" t="s">
        <v>247</v>
      </c>
      <c r="C174" s="74" t="s">
        <v>9</v>
      </c>
      <c r="D174" s="74">
        <v>1</v>
      </c>
      <c r="E174" s="75"/>
      <c r="F174" s="76">
        <f t="shared" si="6"/>
        <v>0</v>
      </c>
    </row>
    <row r="175" spans="1:7" ht="30" x14ac:dyDescent="0.2">
      <c r="A175" s="23" t="s">
        <v>79</v>
      </c>
      <c r="B175" s="18" t="s">
        <v>248</v>
      </c>
      <c r="C175" s="74" t="s">
        <v>10</v>
      </c>
      <c r="D175" s="74">
        <v>8</v>
      </c>
      <c r="E175" s="75"/>
      <c r="F175" s="76">
        <f t="shared" si="6"/>
        <v>0</v>
      </c>
    </row>
    <row r="176" spans="1:7" ht="60" x14ac:dyDescent="0.2">
      <c r="A176" s="23" t="s">
        <v>24</v>
      </c>
      <c r="B176" s="32" t="s">
        <v>249</v>
      </c>
      <c r="C176" s="74" t="s">
        <v>10</v>
      </c>
      <c r="D176" s="74">
        <v>5</v>
      </c>
      <c r="E176" s="75"/>
      <c r="F176" s="76">
        <f t="shared" si="6"/>
        <v>0</v>
      </c>
    </row>
    <row r="177" spans="1:6" ht="60" x14ac:dyDescent="0.2">
      <c r="A177" s="23" t="s">
        <v>29</v>
      </c>
      <c r="B177" s="18" t="s">
        <v>250</v>
      </c>
      <c r="C177" s="74" t="s">
        <v>10</v>
      </c>
      <c r="D177" s="74">
        <v>2</v>
      </c>
      <c r="E177" s="75"/>
      <c r="F177" s="76">
        <f t="shared" si="6"/>
        <v>0</v>
      </c>
    </row>
    <row r="178" spans="1:6" ht="15" x14ac:dyDescent="0.2">
      <c r="A178" s="23" t="s">
        <v>80</v>
      </c>
      <c r="B178" s="18" t="s">
        <v>59</v>
      </c>
      <c r="C178" s="74" t="s">
        <v>10</v>
      </c>
      <c r="D178" s="74">
        <v>4</v>
      </c>
      <c r="E178" s="75"/>
      <c r="F178" s="76">
        <f t="shared" si="6"/>
        <v>0</v>
      </c>
    </row>
    <row r="179" spans="1:6" ht="60" x14ac:dyDescent="0.2">
      <c r="A179" s="23" t="s">
        <v>34</v>
      </c>
      <c r="B179" s="18" t="s">
        <v>251</v>
      </c>
      <c r="C179" s="74" t="s">
        <v>10</v>
      </c>
      <c r="D179" s="74">
        <v>2</v>
      </c>
      <c r="E179" s="75"/>
      <c r="F179" s="76">
        <f t="shared" si="6"/>
        <v>0</v>
      </c>
    </row>
    <row r="180" spans="1:6" ht="45" x14ac:dyDescent="0.2">
      <c r="A180" s="23" t="s">
        <v>81</v>
      </c>
      <c r="B180" s="18" t="s">
        <v>252</v>
      </c>
      <c r="C180" s="74" t="s">
        <v>10</v>
      </c>
      <c r="D180" s="74">
        <v>6</v>
      </c>
      <c r="E180" s="75"/>
      <c r="F180" s="76">
        <f t="shared" si="6"/>
        <v>0</v>
      </c>
    </row>
    <row r="181" spans="1:6" ht="45" x14ac:dyDescent="0.2">
      <c r="A181" s="23" t="s">
        <v>82</v>
      </c>
      <c r="B181" s="18" t="s">
        <v>253</v>
      </c>
      <c r="C181" s="74" t="s">
        <v>10</v>
      </c>
      <c r="D181" s="74">
        <v>1</v>
      </c>
      <c r="E181" s="75"/>
      <c r="F181" s="76">
        <f t="shared" si="6"/>
        <v>0</v>
      </c>
    </row>
    <row r="182" spans="1:6" ht="30" x14ac:dyDescent="0.2">
      <c r="A182" s="23" t="s">
        <v>148</v>
      </c>
      <c r="B182" s="32" t="s">
        <v>137</v>
      </c>
      <c r="C182" s="78" t="s">
        <v>10</v>
      </c>
      <c r="D182" s="78">
        <v>4</v>
      </c>
      <c r="E182" s="79"/>
      <c r="F182" s="76">
        <f t="shared" si="6"/>
        <v>0</v>
      </c>
    </row>
    <row r="183" spans="1:6" ht="30" x14ac:dyDescent="0.2">
      <c r="A183" s="23" t="s">
        <v>83</v>
      </c>
      <c r="B183" s="32" t="s">
        <v>138</v>
      </c>
      <c r="C183" s="78" t="s">
        <v>10</v>
      </c>
      <c r="D183" s="78">
        <v>2</v>
      </c>
      <c r="E183" s="79"/>
      <c r="F183" s="76">
        <f t="shared" si="6"/>
        <v>0</v>
      </c>
    </row>
    <row r="184" spans="1:6" ht="15" x14ac:dyDescent="0.2">
      <c r="A184" s="23" t="s">
        <v>84</v>
      </c>
      <c r="B184" s="32" t="s">
        <v>60</v>
      </c>
      <c r="C184" s="78" t="s">
        <v>10</v>
      </c>
      <c r="D184" s="78">
        <v>17</v>
      </c>
      <c r="E184" s="79"/>
      <c r="F184" s="76">
        <f t="shared" si="6"/>
        <v>0</v>
      </c>
    </row>
    <row r="185" spans="1:6" ht="15" x14ac:dyDescent="0.2">
      <c r="A185" s="23" t="s">
        <v>25</v>
      </c>
      <c r="B185" s="71" t="s">
        <v>11</v>
      </c>
      <c r="C185" s="72"/>
      <c r="D185" s="72"/>
      <c r="E185" s="77"/>
      <c r="F185" s="77"/>
    </row>
    <row r="186" spans="1:6" ht="30" x14ac:dyDescent="0.2">
      <c r="A186" s="23" t="s">
        <v>57</v>
      </c>
      <c r="B186" s="18" t="s">
        <v>254</v>
      </c>
      <c r="C186" s="24" t="s">
        <v>10</v>
      </c>
      <c r="D186" s="25">
        <v>1</v>
      </c>
      <c r="E186" s="38"/>
      <c r="F186" s="76">
        <f t="shared" si="6"/>
        <v>0</v>
      </c>
    </row>
    <row r="187" spans="1:6" ht="30" x14ac:dyDescent="0.2">
      <c r="A187" s="23" t="s">
        <v>26</v>
      </c>
      <c r="B187" s="18" t="s">
        <v>255</v>
      </c>
      <c r="C187" s="78" t="s">
        <v>10</v>
      </c>
      <c r="D187" s="74">
        <v>4</v>
      </c>
      <c r="E187" s="75"/>
      <c r="F187" s="76">
        <f t="shared" si="6"/>
        <v>0</v>
      </c>
    </row>
    <row r="188" spans="1:6" ht="30" x14ac:dyDescent="0.2">
      <c r="A188" s="23" t="s">
        <v>86</v>
      </c>
      <c r="B188" s="22" t="s">
        <v>256</v>
      </c>
      <c r="C188" s="78" t="s">
        <v>16</v>
      </c>
      <c r="D188" s="78">
        <v>20</v>
      </c>
      <c r="E188" s="79"/>
      <c r="F188" s="76">
        <f t="shared" si="6"/>
        <v>0</v>
      </c>
    </row>
    <row r="189" spans="1:6" ht="15" x14ac:dyDescent="0.2">
      <c r="A189" s="23" t="s">
        <v>87</v>
      </c>
      <c r="B189" s="18" t="s">
        <v>257</v>
      </c>
      <c r="C189" s="74" t="s">
        <v>10</v>
      </c>
      <c r="D189" s="74">
        <v>7</v>
      </c>
      <c r="E189" s="75"/>
      <c r="F189" s="76">
        <f t="shared" si="6"/>
        <v>0</v>
      </c>
    </row>
    <row r="190" spans="1:6" ht="15" x14ac:dyDescent="0.2">
      <c r="A190" s="23" t="s">
        <v>27</v>
      </c>
      <c r="B190" s="18" t="s">
        <v>215</v>
      </c>
      <c r="C190" s="74" t="s">
        <v>10</v>
      </c>
      <c r="D190" s="74">
        <v>2</v>
      </c>
      <c r="E190" s="75"/>
      <c r="F190" s="76">
        <f t="shared" si="6"/>
        <v>0</v>
      </c>
    </row>
    <row r="191" spans="1:6" ht="15" x14ac:dyDescent="0.2">
      <c r="A191" s="23" t="s">
        <v>36</v>
      </c>
      <c r="B191" s="18" t="s">
        <v>216</v>
      </c>
      <c r="C191" s="74" t="s">
        <v>10</v>
      </c>
      <c r="D191" s="74">
        <v>2</v>
      </c>
      <c r="E191" s="75"/>
      <c r="F191" s="76">
        <f t="shared" si="6"/>
        <v>0</v>
      </c>
    </row>
    <row r="192" spans="1:6" ht="15" x14ac:dyDescent="0.2">
      <c r="A192" s="23" t="s">
        <v>88</v>
      </c>
      <c r="B192" s="18" t="s">
        <v>258</v>
      </c>
      <c r="C192" s="74" t="s">
        <v>10</v>
      </c>
      <c r="D192" s="78">
        <v>1</v>
      </c>
      <c r="E192" s="79"/>
      <c r="F192" s="76">
        <f t="shared" si="6"/>
        <v>0</v>
      </c>
    </row>
    <row r="193" spans="1:6" ht="30" x14ac:dyDescent="0.2">
      <c r="A193" s="23" t="s">
        <v>89</v>
      </c>
      <c r="B193" s="37" t="s">
        <v>259</v>
      </c>
      <c r="C193" s="78" t="s">
        <v>10</v>
      </c>
      <c r="D193" s="78">
        <v>24</v>
      </c>
      <c r="E193" s="79"/>
      <c r="F193" s="76">
        <f t="shared" si="6"/>
        <v>0</v>
      </c>
    </row>
    <row r="194" spans="1:6" ht="15" x14ac:dyDescent="0.2">
      <c r="A194" s="23" t="s">
        <v>37</v>
      </c>
      <c r="B194" s="18" t="s">
        <v>260</v>
      </c>
      <c r="C194" s="78" t="s">
        <v>10</v>
      </c>
      <c r="D194" s="78">
        <v>4</v>
      </c>
      <c r="E194" s="79"/>
      <c r="F194" s="76">
        <f t="shared" si="6"/>
        <v>0</v>
      </c>
    </row>
    <row r="195" spans="1:6" ht="15" x14ac:dyDescent="0.2">
      <c r="A195" s="23" t="s">
        <v>30</v>
      </c>
      <c r="B195" s="18" t="s">
        <v>261</v>
      </c>
      <c r="C195" s="78" t="s">
        <v>10</v>
      </c>
      <c r="D195" s="78">
        <v>4</v>
      </c>
      <c r="E195" s="79"/>
      <c r="F195" s="76">
        <f t="shared" si="6"/>
        <v>0</v>
      </c>
    </row>
    <row r="196" spans="1:6" ht="15" x14ac:dyDescent="0.2">
      <c r="A196" s="23" t="s">
        <v>31</v>
      </c>
      <c r="B196" s="18" t="s">
        <v>262</v>
      </c>
      <c r="C196" s="78" t="s">
        <v>10</v>
      </c>
      <c r="D196" s="78">
        <v>2</v>
      </c>
      <c r="E196" s="79"/>
      <c r="F196" s="76">
        <f t="shared" si="6"/>
        <v>0</v>
      </c>
    </row>
    <row r="197" spans="1:6" ht="30" x14ac:dyDescent="0.2">
      <c r="A197" s="23" t="s">
        <v>32</v>
      </c>
      <c r="B197" s="22" t="s">
        <v>220</v>
      </c>
      <c r="C197" s="78" t="s">
        <v>10</v>
      </c>
      <c r="D197" s="78">
        <v>85</v>
      </c>
      <c r="E197" s="79"/>
      <c r="F197" s="76">
        <f t="shared" si="6"/>
        <v>0</v>
      </c>
    </row>
    <row r="198" spans="1:6" ht="30" x14ac:dyDescent="0.2">
      <c r="A198" s="23" t="s">
        <v>62</v>
      </c>
      <c r="B198" s="22" t="s">
        <v>263</v>
      </c>
      <c r="C198" s="24" t="s">
        <v>10</v>
      </c>
      <c r="D198" s="24">
        <v>30</v>
      </c>
      <c r="E198" s="39"/>
      <c r="F198" s="76">
        <f t="shared" si="6"/>
        <v>0</v>
      </c>
    </row>
    <row r="199" spans="1:6" ht="30" x14ac:dyDescent="0.2">
      <c r="A199" s="23" t="s">
        <v>90</v>
      </c>
      <c r="B199" s="22" t="s">
        <v>264</v>
      </c>
      <c r="C199" s="24" t="s">
        <v>10</v>
      </c>
      <c r="D199" s="24">
        <v>2</v>
      </c>
      <c r="E199" s="39"/>
      <c r="F199" s="76">
        <f t="shared" si="6"/>
        <v>0</v>
      </c>
    </row>
    <row r="200" spans="1:6" ht="15" x14ac:dyDescent="0.2">
      <c r="A200" s="23" t="s">
        <v>28</v>
      </c>
      <c r="B200" s="80" t="s">
        <v>12</v>
      </c>
      <c r="C200" s="72"/>
      <c r="D200" s="72"/>
      <c r="E200" s="77"/>
      <c r="F200" s="77"/>
    </row>
    <row r="201" spans="1:6" ht="75" x14ac:dyDescent="0.2">
      <c r="A201" s="23" t="s">
        <v>67</v>
      </c>
      <c r="B201" s="22" t="s">
        <v>265</v>
      </c>
      <c r="C201" s="74" t="s">
        <v>244</v>
      </c>
      <c r="D201" s="78">
        <v>9</v>
      </c>
      <c r="E201" s="79"/>
      <c r="F201" s="76">
        <f t="shared" si="6"/>
        <v>0</v>
      </c>
    </row>
    <row r="202" spans="1:6" ht="45" x14ac:dyDescent="0.2">
      <c r="A202" s="23" t="s">
        <v>45</v>
      </c>
      <c r="B202" s="22" t="s">
        <v>266</v>
      </c>
      <c r="C202" s="74" t="s">
        <v>244</v>
      </c>
      <c r="D202" s="78">
        <v>10</v>
      </c>
      <c r="E202" s="79"/>
      <c r="F202" s="76">
        <f t="shared" si="6"/>
        <v>0</v>
      </c>
    </row>
    <row r="203" spans="1:6" ht="60" x14ac:dyDescent="0.2">
      <c r="A203" s="23" t="s">
        <v>35</v>
      </c>
      <c r="B203" s="18" t="s">
        <v>267</v>
      </c>
      <c r="C203" s="74" t="s">
        <v>16</v>
      </c>
      <c r="D203" s="78">
        <v>5</v>
      </c>
      <c r="E203" s="75"/>
      <c r="F203" s="76">
        <f t="shared" si="6"/>
        <v>0</v>
      </c>
    </row>
    <row r="204" spans="1:6" ht="45" x14ac:dyDescent="0.2">
      <c r="A204" s="23" t="s">
        <v>41</v>
      </c>
      <c r="B204" s="22" t="s">
        <v>268</v>
      </c>
      <c r="C204" s="78" t="s">
        <v>16</v>
      </c>
      <c r="D204" s="78">
        <v>13</v>
      </c>
      <c r="E204" s="79"/>
      <c r="F204" s="76">
        <f t="shared" si="6"/>
        <v>0</v>
      </c>
    </row>
    <row r="205" spans="1:6" ht="30" x14ac:dyDescent="0.2">
      <c r="A205" s="23" t="s">
        <v>226</v>
      </c>
      <c r="B205" s="22" t="s">
        <v>269</v>
      </c>
      <c r="C205" s="74" t="s">
        <v>244</v>
      </c>
      <c r="D205" s="78">
        <v>1</v>
      </c>
      <c r="E205" s="79"/>
      <c r="F205" s="76">
        <f t="shared" si="6"/>
        <v>0</v>
      </c>
    </row>
    <row r="206" spans="1:6" ht="15" x14ac:dyDescent="0.2">
      <c r="A206" s="23" t="s">
        <v>228</v>
      </c>
      <c r="B206" s="22" t="s">
        <v>270</v>
      </c>
      <c r="C206" s="78" t="s">
        <v>16</v>
      </c>
      <c r="D206" s="78">
        <v>13</v>
      </c>
      <c r="E206" s="79"/>
      <c r="F206" s="76">
        <f t="shared" si="6"/>
        <v>0</v>
      </c>
    </row>
    <row r="207" spans="1:6" ht="30" x14ac:dyDescent="0.2">
      <c r="A207" s="23" t="s">
        <v>46</v>
      </c>
      <c r="B207" s="22" t="s">
        <v>271</v>
      </c>
      <c r="C207" s="78" t="s">
        <v>10</v>
      </c>
      <c r="D207" s="78">
        <v>1</v>
      </c>
      <c r="E207" s="79"/>
      <c r="F207" s="76">
        <f t="shared" si="6"/>
        <v>0</v>
      </c>
    </row>
    <row r="208" spans="1:6" ht="60" x14ac:dyDescent="0.2">
      <c r="A208" s="23" t="s">
        <v>47</v>
      </c>
      <c r="B208" s="22" t="s">
        <v>272</v>
      </c>
      <c r="C208" s="78" t="s">
        <v>10</v>
      </c>
      <c r="D208" s="78">
        <v>1</v>
      </c>
      <c r="E208" s="79"/>
      <c r="F208" s="76">
        <f t="shared" si="6"/>
        <v>0</v>
      </c>
    </row>
    <row r="209" spans="1:6" ht="30" x14ac:dyDescent="0.2">
      <c r="A209" s="23" t="s">
        <v>231</v>
      </c>
      <c r="B209" s="22" t="s">
        <v>273</v>
      </c>
      <c r="C209" s="78" t="s">
        <v>10</v>
      </c>
      <c r="D209" s="78">
        <v>8</v>
      </c>
      <c r="E209" s="79"/>
      <c r="F209" s="76">
        <f t="shared" si="6"/>
        <v>0</v>
      </c>
    </row>
    <row r="210" spans="1:6" ht="75" x14ac:dyDescent="0.2">
      <c r="A210" s="23" t="s">
        <v>95</v>
      </c>
      <c r="B210" s="18" t="s">
        <v>274</v>
      </c>
      <c r="C210" s="74" t="s">
        <v>16</v>
      </c>
      <c r="D210" s="78">
        <v>2</v>
      </c>
      <c r="E210" s="79"/>
      <c r="F210" s="76">
        <f t="shared" si="6"/>
        <v>0</v>
      </c>
    </row>
    <row r="211" spans="1:6" ht="30" x14ac:dyDescent="0.2">
      <c r="A211" s="23" t="s">
        <v>48</v>
      </c>
      <c r="B211" s="18" t="s">
        <v>275</v>
      </c>
      <c r="C211" s="74" t="s">
        <v>10</v>
      </c>
      <c r="D211" s="78">
        <v>2</v>
      </c>
      <c r="E211" s="75"/>
      <c r="F211" s="76">
        <f t="shared" si="6"/>
        <v>0</v>
      </c>
    </row>
    <row r="212" spans="1:6" ht="30" x14ac:dyDescent="0.2">
      <c r="A212" s="23" t="s">
        <v>49</v>
      </c>
      <c r="B212" s="18" t="s">
        <v>276</v>
      </c>
      <c r="C212" s="74" t="s">
        <v>10</v>
      </c>
      <c r="D212" s="78">
        <v>2</v>
      </c>
      <c r="E212" s="75"/>
      <c r="F212" s="76">
        <f t="shared" si="6"/>
        <v>0</v>
      </c>
    </row>
    <row r="213" spans="1:6" ht="30" x14ac:dyDescent="0.2">
      <c r="A213" s="23" t="s">
        <v>50</v>
      </c>
      <c r="B213" s="18" t="s">
        <v>277</v>
      </c>
      <c r="C213" s="74" t="s">
        <v>10</v>
      </c>
      <c r="D213" s="74">
        <v>14</v>
      </c>
      <c r="E213" s="75"/>
      <c r="F213" s="76">
        <f t="shared" si="6"/>
        <v>0</v>
      </c>
    </row>
    <row r="214" spans="1:6" ht="30" x14ac:dyDescent="0.2">
      <c r="A214" s="23" t="s">
        <v>51</v>
      </c>
      <c r="B214" s="18" t="s">
        <v>237</v>
      </c>
      <c r="C214" s="74" t="s">
        <v>10</v>
      </c>
      <c r="D214" s="74">
        <v>3</v>
      </c>
      <c r="E214" s="75"/>
      <c r="F214" s="76">
        <f t="shared" si="6"/>
        <v>0</v>
      </c>
    </row>
    <row r="215" spans="1:6" ht="15" x14ac:dyDescent="0.2">
      <c r="A215" s="23" t="s">
        <v>52</v>
      </c>
      <c r="B215" s="18" t="s">
        <v>278</v>
      </c>
      <c r="C215" s="74" t="s">
        <v>10</v>
      </c>
      <c r="D215" s="74">
        <v>10</v>
      </c>
      <c r="E215" s="75"/>
      <c r="F215" s="76">
        <f t="shared" si="6"/>
        <v>0</v>
      </c>
    </row>
    <row r="216" spans="1:6" ht="30" x14ac:dyDescent="0.2">
      <c r="A216" s="23" t="s">
        <v>53</v>
      </c>
      <c r="B216" s="18" t="s">
        <v>279</v>
      </c>
      <c r="C216" s="74" t="s">
        <v>10</v>
      </c>
      <c r="D216" s="74">
        <v>1</v>
      </c>
      <c r="E216" s="75"/>
      <c r="F216" s="76">
        <f t="shared" si="6"/>
        <v>0</v>
      </c>
    </row>
    <row r="217" spans="1:6" ht="30" x14ac:dyDescent="0.2">
      <c r="A217" s="23" t="s">
        <v>54</v>
      </c>
      <c r="B217" s="18" t="s">
        <v>280</v>
      </c>
      <c r="C217" s="74" t="s">
        <v>10</v>
      </c>
      <c r="D217" s="74">
        <v>1</v>
      </c>
      <c r="E217" s="75"/>
      <c r="F217" s="76">
        <f t="shared" si="6"/>
        <v>0</v>
      </c>
    </row>
    <row r="218" spans="1:6" ht="30" x14ac:dyDescent="0.2">
      <c r="A218" s="23" t="s">
        <v>55</v>
      </c>
      <c r="B218" s="18" t="s">
        <v>241</v>
      </c>
      <c r="C218" s="74" t="s">
        <v>10</v>
      </c>
      <c r="D218" s="74">
        <v>28</v>
      </c>
      <c r="E218" s="75"/>
      <c r="F218" s="76">
        <f t="shared" si="6"/>
        <v>0</v>
      </c>
    </row>
    <row r="219" spans="1:6" ht="17.25" x14ac:dyDescent="0.2">
      <c r="A219" s="23" t="s">
        <v>96</v>
      </c>
      <c r="B219" s="18" t="s">
        <v>39</v>
      </c>
      <c r="C219" s="74" t="s">
        <v>244</v>
      </c>
      <c r="D219" s="74">
        <v>5</v>
      </c>
      <c r="E219" s="75"/>
      <c r="F219" s="76">
        <f t="shared" si="6"/>
        <v>0</v>
      </c>
    </row>
    <row r="220" spans="1:6" ht="30" x14ac:dyDescent="0.2">
      <c r="A220" s="23" t="s">
        <v>97</v>
      </c>
      <c r="B220" s="18" t="s">
        <v>281</v>
      </c>
      <c r="C220" s="74" t="s">
        <v>244</v>
      </c>
      <c r="D220" s="74">
        <v>7</v>
      </c>
      <c r="E220" s="75"/>
      <c r="F220" s="76">
        <f t="shared" si="6"/>
        <v>0</v>
      </c>
    </row>
    <row r="221" spans="1:6" ht="15.75" thickBot="1" x14ac:dyDescent="0.25">
      <c r="A221" s="23"/>
      <c r="B221" s="81" t="s">
        <v>3</v>
      </c>
      <c r="C221" s="82"/>
      <c r="D221" s="82"/>
      <c r="E221" s="83"/>
      <c r="F221" s="99">
        <f>SUM(F170:F220)</f>
        <v>0</v>
      </c>
    </row>
    <row r="222" spans="1:6" ht="18" customHeight="1" x14ac:dyDescent="0.2">
      <c r="A222" s="109"/>
      <c r="B222" s="109"/>
      <c r="C222" s="109"/>
      <c r="D222" s="109"/>
      <c r="E222" s="109"/>
      <c r="F222" s="109"/>
    </row>
    <row r="223" spans="1:6" ht="15" customHeight="1" x14ac:dyDescent="0.3">
      <c r="A223" s="112" t="s">
        <v>282</v>
      </c>
      <c r="B223" s="113"/>
      <c r="C223" s="113"/>
      <c r="D223" s="113"/>
      <c r="E223" s="113"/>
      <c r="F223" s="113"/>
    </row>
    <row r="224" spans="1:6" ht="21" customHeight="1" x14ac:dyDescent="0.3">
      <c r="A224" s="114" t="s">
        <v>415</v>
      </c>
      <c r="B224" s="115"/>
      <c r="C224" s="115"/>
      <c r="D224" s="115"/>
      <c r="E224" s="115"/>
      <c r="F224" s="116"/>
    </row>
    <row r="225" spans="1:6" ht="30" x14ac:dyDescent="0.2">
      <c r="A225" s="84" t="s">
        <v>5</v>
      </c>
      <c r="B225" s="85" t="s">
        <v>4</v>
      </c>
      <c r="C225" s="85" t="s">
        <v>8</v>
      </c>
      <c r="D225" s="85" t="s">
        <v>0</v>
      </c>
      <c r="E225" s="86" t="s">
        <v>1</v>
      </c>
      <c r="F225" s="87" t="s">
        <v>2</v>
      </c>
    </row>
    <row r="226" spans="1:6" ht="15" x14ac:dyDescent="0.2">
      <c r="A226" s="23" t="s">
        <v>18</v>
      </c>
      <c r="B226" s="71" t="s">
        <v>13</v>
      </c>
      <c r="C226" s="72"/>
      <c r="D226" s="72"/>
      <c r="E226" s="72"/>
      <c r="F226" s="73"/>
    </row>
    <row r="227" spans="1:6" ht="30" x14ac:dyDescent="0.2">
      <c r="A227" s="23" t="s">
        <v>19</v>
      </c>
      <c r="B227" s="22" t="s">
        <v>77</v>
      </c>
      <c r="C227" s="25" t="s">
        <v>10</v>
      </c>
      <c r="D227" s="25">
        <v>1</v>
      </c>
      <c r="E227" s="38"/>
      <c r="F227" s="42">
        <f>E227*D227</f>
        <v>0</v>
      </c>
    </row>
    <row r="228" spans="1:6" ht="17.25" x14ac:dyDescent="0.2">
      <c r="A228" s="23" t="s">
        <v>20</v>
      </c>
      <c r="B228" s="18" t="s">
        <v>283</v>
      </c>
      <c r="C228" s="25" t="s">
        <v>127</v>
      </c>
      <c r="D228" s="25">
        <v>40</v>
      </c>
      <c r="E228" s="38"/>
      <c r="F228" s="42">
        <f t="shared" ref="F228:F291" si="7">E228*D228</f>
        <v>0</v>
      </c>
    </row>
    <row r="229" spans="1:6" ht="30" x14ac:dyDescent="0.2">
      <c r="A229" s="23" t="s">
        <v>21</v>
      </c>
      <c r="B229" s="18" t="s">
        <v>284</v>
      </c>
      <c r="C229" s="25" t="s">
        <v>127</v>
      </c>
      <c r="D229" s="25">
        <v>220</v>
      </c>
      <c r="E229" s="38"/>
      <c r="F229" s="42">
        <f t="shared" si="7"/>
        <v>0</v>
      </c>
    </row>
    <row r="230" spans="1:6" ht="30" x14ac:dyDescent="0.2">
      <c r="A230" s="23" t="s">
        <v>58</v>
      </c>
      <c r="B230" s="18" t="s">
        <v>285</v>
      </c>
      <c r="C230" s="25" t="s">
        <v>127</v>
      </c>
      <c r="D230" s="25">
        <v>500</v>
      </c>
      <c r="E230" s="38"/>
      <c r="F230" s="42">
        <f t="shared" si="7"/>
        <v>0</v>
      </c>
    </row>
    <row r="231" spans="1:6" ht="15" x14ac:dyDescent="0.2">
      <c r="A231" s="23" t="s">
        <v>22</v>
      </c>
      <c r="B231" s="43" t="s">
        <v>17</v>
      </c>
      <c r="C231" s="44"/>
      <c r="D231" s="44"/>
      <c r="E231" s="45"/>
      <c r="F231" s="45"/>
    </row>
    <row r="232" spans="1:6" ht="60" x14ac:dyDescent="0.2">
      <c r="A232" s="23" t="s">
        <v>23</v>
      </c>
      <c r="B232" s="18" t="s">
        <v>286</v>
      </c>
      <c r="C232" s="25" t="s">
        <v>9</v>
      </c>
      <c r="D232" s="25">
        <v>1</v>
      </c>
      <c r="E232" s="38"/>
      <c r="F232" s="42">
        <f t="shared" si="7"/>
        <v>0</v>
      </c>
    </row>
    <row r="233" spans="1:6" ht="60" x14ac:dyDescent="0.2">
      <c r="A233" s="23" t="s">
        <v>79</v>
      </c>
      <c r="B233" s="18" t="s">
        <v>287</v>
      </c>
      <c r="C233" s="26" t="s">
        <v>16</v>
      </c>
      <c r="D233" s="24">
        <v>5</v>
      </c>
      <c r="E233" s="39"/>
      <c r="F233" s="42">
        <f t="shared" si="7"/>
        <v>0</v>
      </c>
    </row>
    <row r="234" spans="1:6" ht="45" x14ac:dyDescent="0.2">
      <c r="A234" s="23" t="s">
        <v>24</v>
      </c>
      <c r="B234" s="32" t="s">
        <v>288</v>
      </c>
      <c r="C234" s="25" t="s">
        <v>16</v>
      </c>
      <c r="D234" s="25">
        <v>26</v>
      </c>
      <c r="E234" s="38"/>
      <c r="F234" s="42">
        <f t="shared" si="7"/>
        <v>0</v>
      </c>
    </row>
    <row r="235" spans="1:6" ht="15" x14ac:dyDescent="0.2">
      <c r="A235" s="23" t="s">
        <v>29</v>
      </c>
      <c r="B235" s="18" t="s">
        <v>289</v>
      </c>
      <c r="C235" s="25" t="s">
        <v>10</v>
      </c>
      <c r="D235" s="25">
        <v>4</v>
      </c>
      <c r="E235" s="38"/>
      <c r="F235" s="42">
        <f t="shared" si="7"/>
        <v>0</v>
      </c>
    </row>
    <row r="236" spans="1:6" ht="30" x14ac:dyDescent="0.2">
      <c r="A236" s="23" t="s">
        <v>80</v>
      </c>
      <c r="B236" s="18" t="s">
        <v>196</v>
      </c>
      <c r="C236" s="25" t="s">
        <v>10</v>
      </c>
      <c r="D236" s="25">
        <v>22</v>
      </c>
      <c r="E236" s="38"/>
      <c r="F236" s="42">
        <f t="shared" si="7"/>
        <v>0</v>
      </c>
    </row>
    <row r="237" spans="1:6" ht="60" x14ac:dyDescent="0.2">
      <c r="A237" s="23" t="s">
        <v>34</v>
      </c>
      <c r="B237" s="18" t="s">
        <v>290</v>
      </c>
      <c r="C237" s="25" t="s">
        <v>10</v>
      </c>
      <c r="D237" s="25">
        <v>2</v>
      </c>
      <c r="E237" s="38"/>
      <c r="F237" s="42">
        <f t="shared" si="7"/>
        <v>0</v>
      </c>
    </row>
    <row r="238" spans="1:6" ht="60" x14ac:dyDescent="0.2">
      <c r="A238" s="23" t="s">
        <v>81</v>
      </c>
      <c r="B238" s="32" t="s">
        <v>291</v>
      </c>
      <c r="C238" s="25" t="s">
        <v>10</v>
      </c>
      <c r="D238" s="25">
        <v>4</v>
      </c>
      <c r="E238" s="38"/>
      <c r="F238" s="42">
        <f t="shared" si="7"/>
        <v>0</v>
      </c>
    </row>
    <row r="239" spans="1:6" ht="15" x14ac:dyDescent="0.2">
      <c r="A239" s="23" t="s">
        <v>38</v>
      </c>
      <c r="B239" s="18" t="s">
        <v>292</v>
      </c>
      <c r="C239" s="25" t="s">
        <v>10</v>
      </c>
      <c r="D239" s="25">
        <v>8</v>
      </c>
      <c r="E239" s="38"/>
      <c r="F239" s="42">
        <f t="shared" si="7"/>
        <v>0</v>
      </c>
    </row>
    <row r="240" spans="1:6" ht="60" x14ac:dyDescent="0.2">
      <c r="A240" s="23" t="s">
        <v>40</v>
      </c>
      <c r="B240" s="18" t="s">
        <v>293</v>
      </c>
      <c r="C240" s="25" t="s">
        <v>10</v>
      </c>
      <c r="D240" s="25">
        <v>2</v>
      </c>
      <c r="E240" s="38"/>
      <c r="F240" s="42">
        <f t="shared" si="7"/>
        <v>0</v>
      </c>
    </row>
    <row r="241" spans="1:6" ht="45" x14ac:dyDescent="0.2">
      <c r="A241" s="23" t="s">
        <v>82</v>
      </c>
      <c r="B241" s="18" t="s">
        <v>199</v>
      </c>
      <c r="C241" s="25" t="s">
        <v>10</v>
      </c>
      <c r="D241" s="25">
        <v>1</v>
      </c>
      <c r="E241" s="38"/>
      <c r="F241" s="42">
        <f t="shared" si="7"/>
        <v>0</v>
      </c>
    </row>
    <row r="242" spans="1:6" ht="60" x14ac:dyDescent="0.2">
      <c r="A242" s="23" t="s">
        <v>148</v>
      </c>
      <c r="B242" s="18" t="s">
        <v>294</v>
      </c>
      <c r="C242" s="25" t="s">
        <v>10</v>
      </c>
      <c r="D242" s="25">
        <v>2</v>
      </c>
      <c r="E242" s="38"/>
      <c r="F242" s="42">
        <f t="shared" si="7"/>
        <v>0</v>
      </c>
    </row>
    <row r="243" spans="1:6" ht="30" x14ac:dyDescent="0.2">
      <c r="A243" s="23" t="s">
        <v>83</v>
      </c>
      <c r="B243" s="22" t="s">
        <v>295</v>
      </c>
      <c r="C243" s="25" t="s">
        <v>10</v>
      </c>
      <c r="D243" s="25">
        <v>2</v>
      </c>
      <c r="E243" s="38"/>
      <c r="F243" s="42">
        <f t="shared" si="7"/>
        <v>0</v>
      </c>
    </row>
    <row r="244" spans="1:6" ht="30" x14ac:dyDescent="0.2">
      <c r="A244" s="23" t="s">
        <v>84</v>
      </c>
      <c r="B244" s="22" t="s">
        <v>296</v>
      </c>
      <c r="C244" s="25" t="s">
        <v>10</v>
      </c>
      <c r="D244" s="25">
        <v>1</v>
      </c>
      <c r="E244" s="38"/>
      <c r="F244" s="42">
        <f t="shared" si="7"/>
        <v>0</v>
      </c>
    </row>
    <row r="245" spans="1:6" ht="45" x14ac:dyDescent="0.2">
      <c r="A245" s="23" t="s">
        <v>43</v>
      </c>
      <c r="B245" s="22" t="s">
        <v>297</v>
      </c>
      <c r="C245" s="25" t="s">
        <v>10</v>
      </c>
      <c r="D245" s="25">
        <v>1</v>
      </c>
      <c r="E245" s="38"/>
      <c r="F245" s="42">
        <f t="shared" si="7"/>
        <v>0</v>
      </c>
    </row>
    <row r="246" spans="1:6" ht="45" x14ac:dyDescent="0.2">
      <c r="A246" s="23" t="s">
        <v>44</v>
      </c>
      <c r="B246" s="22" t="s">
        <v>298</v>
      </c>
      <c r="C246" s="25" t="s">
        <v>10</v>
      </c>
      <c r="D246" s="25">
        <v>1</v>
      </c>
      <c r="E246" s="38"/>
      <c r="F246" s="42">
        <f t="shared" si="7"/>
        <v>0</v>
      </c>
    </row>
    <row r="247" spans="1:6" ht="30" x14ac:dyDescent="0.2">
      <c r="A247" s="23" t="s">
        <v>85</v>
      </c>
      <c r="B247" s="32" t="s">
        <v>299</v>
      </c>
      <c r="C247" s="24" t="s">
        <v>10</v>
      </c>
      <c r="D247" s="24">
        <v>3</v>
      </c>
      <c r="E247" s="39"/>
      <c r="F247" s="42">
        <f t="shared" si="7"/>
        <v>0</v>
      </c>
    </row>
    <row r="248" spans="1:6" ht="60" x14ac:dyDescent="0.2">
      <c r="A248" s="23" t="s">
        <v>106</v>
      </c>
      <c r="B248" s="32" t="s">
        <v>300</v>
      </c>
      <c r="C248" s="24" t="s">
        <v>16</v>
      </c>
      <c r="D248" s="24">
        <v>2.75</v>
      </c>
      <c r="E248" s="39"/>
      <c r="F248" s="42">
        <f t="shared" si="7"/>
        <v>0</v>
      </c>
    </row>
    <row r="249" spans="1:6" ht="30" x14ac:dyDescent="0.2">
      <c r="A249" s="23" t="s">
        <v>153</v>
      </c>
      <c r="B249" s="32" t="s">
        <v>138</v>
      </c>
      <c r="C249" s="24" t="s">
        <v>10</v>
      </c>
      <c r="D249" s="24">
        <v>4</v>
      </c>
      <c r="E249" s="39"/>
      <c r="F249" s="42">
        <f t="shared" si="7"/>
        <v>0</v>
      </c>
    </row>
    <row r="250" spans="1:6" ht="15" x14ac:dyDescent="0.2">
      <c r="A250" s="23" t="s">
        <v>301</v>
      </c>
      <c r="B250" s="32" t="s">
        <v>302</v>
      </c>
      <c r="C250" s="24" t="s">
        <v>10</v>
      </c>
      <c r="D250" s="24">
        <v>2</v>
      </c>
      <c r="E250" s="39"/>
      <c r="F250" s="42">
        <f t="shared" si="7"/>
        <v>0</v>
      </c>
    </row>
    <row r="251" spans="1:6" ht="15" x14ac:dyDescent="0.2">
      <c r="A251" s="23" t="s">
        <v>303</v>
      </c>
      <c r="B251" s="32" t="s">
        <v>60</v>
      </c>
      <c r="C251" s="24" t="s">
        <v>10</v>
      </c>
      <c r="D251" s="24">
        <v>11</v>
      </c>
      <c r="E251" s="39"/>
      <c r="F251" s="42">
        <f t="shared" si="7"/>
        <v>0</v>
      </c>
    </row>
    <row r="252" spans="1:6" ht="15" x14ac:dyDescent="0.2">
      <c r="A252" s="23" t="s">
        <v>25</v>
      </c>
      <c r="B252" s="43" t="s">
        <v>11</v>
      </c>
      <c r="C252" s="44"/>
      <c r="D252" s="44"/>
      <c r="E252" s="45"/>
      <c r="F252" s="45"/>
    </row>
    <row r="253" spans="1:6" ht="30" x14ac:dyDescent="0.2">
      <c r="A253" s="23" t="s">
        <v>57</v>
      </c>
      <c r="B253" s="18" t="s">
        <v>304</v>
      </c>
      <c r="C253" s="24" t="s">
        <v>10</v>
      </c>
      <c r="D253" s="25">
        <v>1</v>
      </c>
      <c r="E253" s="38"/>
      <c r="F253" s="42">
        <f t="shared" si="7"/>
        <v>0</v>
      </c>
    </row>
    <row r="254" spans="1:6" ht="30" x14ac:dyDescent="0.2">
      <c r="A254" s="23" t="s">
        <v>26</v>
      </c>
      <c r="B254" s="18" t="s">
        <v>305</v>
      </c>
      <c r="C254" s="24" t="s">
        <v>10</v>
      </c>
      <c r="D254" s="25">
        <v>7</v>
      </c>
      <c r="E254" s="38"/>
      <c r="F254" s="42">
        <f t="shared" si="7"/>
        <v>0</v>
      </c>
    </row>
    <row r="255" spans="1:6" ht="30" x14ac:dyDescent="0.2">
      <c r="A255" s="23" t="s">
        <v>86</v>
      </c>
      <c r="B255" s="18" t="s">
        <v>306</v>
      </c>
      <c r="C255" s="24" t="s">
        <v>10</v>
      </c>
      <c r="D255" s="25">
        <v>1</v>
      </c>
      <c r="E255" s="38"/>
      <c r="F255" s="42">
        <f t="shared" si="7"/>
        <v>0</v>
      </c>
    </row>
    <row r="256" spans="1:6" ht="15" x14ac:dyDescent="0.2">
      <c r="A256" s="23" t="s">
        <v>87</v>
      </c>
      <c r="B256" s="18" t="s">
        <v>307</v>
      </c>
      <c r="C256" s="24" t="s">
        <v>10</v>
      </c>
      <c r="D256" s="24">
        <v>10</v>
      </c>
      <c r="E256" s="39"/>
      <c r="F256" s="42">
        <f t="shared" si="7"/>
        <v>0</v>
      </c>
    </row>
    <row r="257" spans="1:6" ht="15" x14ac:dyDescent="0.2">
      <c r="A257" s="23" t="s">
        <v>27</v>
      </c>
      <c r="B257" s="18" t="s">
        <v>73</v>
      </c>
      <c r="C257" s="24" t="s">
        <v>10</v>
      </c>
      <c r="D257" s="24">
        <v>1</v>
      </c>
      <c r="E257" s="39"/>
      <c r="F257" s="42">
        <f t="shared" si="7"/>
        <v>0</v>
      </c>
    </row>
    <row r="258" spans="1:6" ht="45" x14ac:dyDescent="0.2">
      <c r="A258" s="23" t="s">
        <v>36</v>
      </c>
      <c r="B258" s="22" t="s">
        <v>308</v>
      </c>
      <c r="C258" s="24" t="s">
        <v>16</v>
      </c>
      <c r="D258" s="24">
        <v>55</v>
      </c>
      <c r="E258" s="39"/>
      <c r="F258" s="42">
        <f t="shared" si="7"/>
        <v>0</v>
      </c>
    </row>
    <row r="259" spans="1:6" ht="30" x14ac:dyDescent="0.2">
      <c r="A259" s="23" t="s">
        <v>88</v>
      </c>
      <c r="B259" s="22" t="s">
        <v>309</v>
      </c>
      <c r="C259" s="24" t="s">
        <v>16</v>
      </c>
      <c r="D259" s="24">
        <v>10</v>
      </c>
      <c r="E259" s="39"/>
      <c r="F259" s="42">
        <f t="shared" si="7"/>
        <v>0</v>
      </c>
    </row>
    <row r="260" spans="1:6" ht="45" x14ac:dyDescent="0.2">
      <c r="A260" s="23" t="s">
        <v>89</v>
      </c>
      <c r="B260" s="18" t="s">
        <v>310</v>
      </c>
      <c r="C260" s="24" t="s">
        <v>16</v>
      </c>
      <c r="D260" s="24">
        <v>70</v>
      </c>
      <c r="E260" s="39"/>
      <c r="F260" s="42">
        <f t="shared" si="7"/>
        <v>0</v>
      </c>
    </row>
    <row r="261" spans="1:6" ht="30" x14ac:dyDescent="0.2">
      <c r="A261" s="23" t="s">
        <v>37</v>
      </c>
      <c r="B261" s="22" t="s">
        <v>311</v>
      </c>
      <c r="C261" s="24" t="s">
        <v>10</v>
      </c>
      <c r="D261" s="24">
        <v>65</v>
      </c>
      <c r="E261" s="39"/>
      <c r="F261" s="42">
        <f t="shared" si="7"/>
        <v>0</v>
      </c>
    </row>
    <row r="262" spans="1:6" ht="15" x14ac:dyDescent="0.2">
      <c r="A262" s="23" t="s">
        <v>30</v>
      </c>
      <c r="B262" s="18" t="s">
        <v>312</v>
      </c>
      <c r="C262" s="25" t="s">
        <v>10</v>
      </c>
      <c r="D262" s="25">
        <v>1</v>
      </c>
      <c r="E262" s="38"/>
      <c r="F262" s="42">
        <f t="shared" si="7"/>
        <v>0</v>
      </c>
    </row>
    <row r="263" spans="1:6" ht="15" x14ac:dyDescent="0.2">
      <c r="A263" s="23" t="s">
        <v>31</v>
      </c>
      <c r="B263" s="18" t="s">
        <v>313</v>
      </c>
      <c r="C263" s="25" t="s">
        <v>10</v>
      </c>
      <c r="D263" s="25">
        <v>3</v>
      </c>
      <c r="E263" s="38"/>
      <c r="F263" s="42">
        <f t="shared" si="7"/>
        <v>0</v>
      </c>
    </row>
    <row r="264" spans="1:6" ht="15" x14ac:dyDescent="0.2">
      <c r="A264" s="23" t="s">
        <v>32</v>
      </c>
      <c r="B264" s="18" t="s">
        <v>142</v>
      </c>
      <c r="C264" s="25" t="s">
        <v>10</v>
      </c>
      <c r="D264" s="25">
        <v>2</v>
      </c>
      <c r="E264" s="38"/>
      <c r="F264" s="42">
        <f t="shared" si="7"/>
        <v>0</v>
      </c>
    </row>
    <row r="265" spans="1:6" ht="15" x14ac:dyDescent="0.2">
      <c r="A265" s="23" t="s">
        <v>62</v>
      </c>
      <c r="B265" s="18" t="s">
        <v>314</v>
      </c>
      <c r="C265" s="25" t="s">
        <v>10</v>
      </c>
      <c r="D265" s="25">
        <v>4</v>
      </c>
      <c r="E265" s="38"/>
      <c r="F265" s="42">
        <f t="shared" si="7"/>
        <v>0</v>
      </c>
    </row>
    <row r="266" spans="1:6" ht="15" x14ac:dyDescent="0.2">
      <c r="A266" s="23" t="s">
        <v>90</v>
      </c>
      <c r="B266" s="18" t="s">
        <v>315</v>
      </c>
      <c r="C266" s="25" t="s">
        <v>10</v>
      </c>
      <c r="D266" s="25">
        <v>2</v>
      </c>
      <c r="E266" s="38"/>
      <c r="F266" s="42">
        <f t="shared" si="7"/>
        <v>0</v>
      </c>
    </row>
    <row r="267" spans="1:6" ht="30" x14ac:dyDescent="0.2">
      <c r="A267" s="23" t="s">
        <v>91</v>
      </c>
      <c r="B267" s="18" t="s">
        <v>259</v>
      </c>
      <c r="C267" s="24" t="s">
        <v>10</v>
      </c>
      <c r="D267" s="24">
        <v>3</v>
      </c>
      <c r="E267" s="39"/>
      <c r="F267" s="42">
        <f t="shared" si="7"/>
        <v>0</v>
      </c>
    </row>
    <row r="268" spans="1:6" ht="15" x14ac:dyDescent="0.2">
      <c r="A268" s="23" t="s">
        <v>92</v>
      </c>
      <c r="B268" s="18" t="s">
        <v>316</v>
      </c>
      <c r="C268" s="24" t="s">
        <v>10</v>
      </c>
      <c r="D268" s="24">
        <v>2</v>
      </c>
      <c r="E268" s="39"/>
      <c r="F268" s="42">
        <f t="shared" si="7"/>
        <v>0</v>
      </c>
    </row>
    <row r="269" spans="1:6" ht="30" x14ac:dyDescent="0.2">
      <c r="A269" s="23" t="s">
        <v>93</v>
      </c>
      <c r="B269" s="18" t="s">
        <v>317</v>
      </c>
      <c r="C269" s="24" t="s">
        <v>10</v>
      </c>
      <c r="D269" s="24">
        <v>8</v>
      </c>
      <c r="E269" s="39"/>
      <c r="F269" s="42">
        <f t="shared" si="7"/>
        <v>0</v>
      </c>
    </row>
    <row r="270" spans="1:6" ht="15" x14ac:dyDescent="0.2">
      <c r="A270" s="23" t="s">
        <v>94</v>
      </c>
      <c r="B270" s="22" t="s">
        <v>318</v>
      </c>
      <c r="C270" s="24" t="s">
        <v>10</v>
      </c>
      <c r="D270" s="24">
        <v>15</v>
      </c>
      <c r="E270" s="39"/>
      <c r="F270" s="42">
        <f t="shared" si="7"/>
        <v>0</v>
      </c>
    </row>
    <row r="271" spans="1:6" ht="45" x14ac:dyDescent="0.2">
      <c r="A271" s="23" t="s">
        <v>149</v>
      </c>
      <c r="B271" s="22" t="s">
        <v>319</v>
      </c>
      <c r="C271" s="24" t="s">
        <v>10</v>
      </c>
      <c r="D271" s="24">
        <v>43</v>
      </c>
      <c r="E271" s="39"/>
      <c r="F271" s="42">
        <f t="shared" si="7"/>
        <v>0</v>
      </c>
    </row>
    <row r="272" spans="1:6" ht="30" x14ac:dyDescent="0.2">
      <c r="A272" s="23" t="s">
        <v>320</v>
      </c>
      <c r="B272" s="22" t="s">
        <v>151</v>
      </c>
      <c r="C272" s="24" t="s">
        <v>10</v>
      </c>
      <c r="D272" s="24">
        <v>15</v>
      </c>
      <c r="E272" s="39"/>
      <c r="F272" s="42">
        <f t="shared" si="7"/>
        <v>0</v>
      </c>
    </row>
    <row r="273" spans="1:6" ht="15" x14ac:dyDescent="0.2">
      <c r="A273" s="23" t="s">
        <v>28</v>
      </c>
      <c r="B273" s="48" t="s">
        <v>12</v>
      </c>
      <c r="C273" s="44"/>
      <c r="D273" s="44"/>
      <c r="E273" s="45"/>
      <c r="F273" s="45"/>
    </row>
    <row r="274" spans="1:6" ht="17.25" x14ac:dyDescent="0.2">
      <c r="A274" s="23" t="s">
        <v>67</v>
      </c>
      <c r="B274" s="22" t="s">
        <v>321</v>
      </c>
      <c r="C274" s="25" t="s">
        <v>127</v>
      </c>
      <c r="D274" s="88">
        <v>75</v>
      </c>
      <c r="E274" s="39"/>
      <c r="F274" s="42">
        <f t="shared" si="7"/>
        <v>0</v>
      </c>
    </row>
    <row r="275" spans="1:6" ht="15" x14ac:dyDescent="0.2">
      <c r="A275" s="23" t="s">
        <v>45</v>
      </c>
      <c r="B275" s="22" t="s">
        <v>322</v>
      </c>
      <c r="C275" s="25" t="s">
        <v>16</v>
      </c>
      <c r="D275" s="88">
        <v>105</v>
      </c>
      <c r="E275" s="39"/>
      <c r="F275" s="42">
        <f t="shared" si="7"/>
        <v>0</v>
      </c>
    </row>
    <row r="276" spans="1:6" ht="17.25" x14ac:dyDescent="0.2">
      <c r="A276" s="23" t="s">
        <v>33</v>
      </c>
      <c r="B276" s="22" t="s">
        <v>323</v>
      </c>
      <c r="C276" s="25" t="s">
        <v>127</v>
      </c>
      <c r="D276" s="88">
        <v>131</v>
      </c>
      <c r="E276" s="39"/>
      <c r="F276" s="42">
        <f t="shared" si="7"/>
        <v>0</v>
      </c>
    </row>
    <row r="277" spans="1:6" ht="45" x14ac:dyDescent="0.2">
      <c r="A277" s="23" t="s">
        <v>35</v>
      </c>
      <c r="B277" s="22" t="s">
        <v>324</v>
      </c>
      <c r="C277" s="25" t="s">
        <v>127</v>
      </c>
      <c r="D277" s="88">
        <v>5.76</v>
      </c>
      <c r="E277" s="39"/>
      <c r="F277" s="42">
        <f t="shared" si="7"/>
        <v>0</v>
      </c>
    </row>
    <row r="278" spans="1:6" ht="30" x14ac:dyDescent="0.2">
      <c r="A278" s="23" t="s">
        <v>41</v>
      </c>
      <c r="B278" s="22" t="s">
        <v>325</v>
      </c>
      <c r="C278" s="25" t="s">
        <v>127</v>
      </c>
      <c r="D278" s="88">
        <v>27</v>
      </c>
      <c r="E278" s="39"/>
      <c r="F278" s="42">
        <f t="shared" si="7"/>
        <v>0</v>
      </c>
    </row>
    <row r="279" spans="1:6" ht="30" x14ac:dyDescent="0.2">
      <c r="A279" s="23" t="s">
        <v>226</v>
      </c>
      <c r="B279" s="22" t="s">
        <v>326</v>
      </c>
      <c r="C279" s="25" t="s">
        <v>127</v>
      </c>
      <c r="D279" s="88">
        <v>131</v>
      </c>
      <c r="E279" s="39"/>
      <c r="F279" s="42">
        <f t="shared" si="7"/>
        <v>0</v>
      </c>
    </row>
    <row r="280" spans="1:6" ht="15" x14ac:dyDescent="0.2">
      <c r="A280" s="23" t="s">
        <v>228</v>
      </c>
      <c r="B280" s="22" t="s">
        <v>327</v>
      </c>
      <c r="C280" s="25" t="s">
        <v>16</v>
      </c>
      <c r="D280" s="88">
        <v>85</v>
      </c>
      <c r="E280" s="39"/>
      <c r="F280" s="42">
        <f t="shared" si="7"/>
        <v>0</v>
      </c>
    </row>
    <row r="281" spans="1:6" ht="30" x14ac:dyDescent="0.2">
      <c r="A281" s="23" t="s">
        <v>231</v>
      </c>
      <c r="B281" s="22" t="s">
        <v>407</v>
      </c>
      <c r="C281" s="24" t="s">
        <v>328</v>
      </c>
      <c r="D281" s="24">
        <v>0.7</v>
      </c>
      <c r="E281" s="39"/>
      <c r="F281" s="42">
        <f t="shared" si="7"/>
        <v>0</v>
      </c>
    </row>
    <row r="282" spans="1:6" ht="45" x14ac:dyDescent="0.2">
      <c r="A282" s="23" t="s">
        <v>95</v>
      </c>
      <c r="B282" s="22" t="s">
        <v>329</v>
      </c>
      <c r="C282" s="25" t="s">
        <v>127</v>
      </c>
      <c r="D282" s="24">
        <v>20</v>
      </c>
      <c r="E282" s="39"/>
      <c r="F282" s="42">
        <f t="shared" si="7"/>
        <v>0</v>
      </c>
    </row>
    <row r="283" spans="1:6" ht="30" x14ac:dyDescent="0.2">
      <c r="A283" s="23" t="s">
        <v>48</v>
      </c>
      <c r="B283" s="22" t="s">
        <v>330</v>
      </c>
      <c r="C283" s="25" t="s">
        <v>127</v>
      </c>
      <c r="D283" s="24">
        <v>3</v>
      </c>
      <c r="E283" s="39"/>
      <c r="F283" s="42">
        <f t="shared" si="7"/>
        <v>0</v>
      </c>
    </row>
    <row r="284" spans="1:6" ht="30" x14ac:dyDescent="0.2">
      <c r="A284" s="23" t="s">
        <v>49</v>
      </c>
      <c r="B284" s="22" t="s">
        <v>331</v>
      </c>
      <c r="C284" s="24" t="s">
        <v>10</v>
      </c>
      <c r="D284" s="24">
        <v>1</v>
      </c>
      <c r="E284" s="39"/>
      <c r="F284" s="42">
        <f t="shared" si="7"/>
        <v>0</v>
      </c>
    </row>
    <row r="285" spans="1:6" ht="30" x14ac:dyDescent="0.2">
      <c r="A285" s="23" t="s">
        <v>50</v>
      </c>
      <c r="B285" s="22" t="s">
        <v>332</v>
      </c>
      <c r="C285" s="24" t="s">
        <v>10</v>
      </c>
      <c r="D285" s="24">
        <v>1</v>
      </c>
      <c r="E285" s="39"/>
      <c r="F285" s="42">
        <f t="shared" si="7"/>
        <v>0</v>
      </c>
    </row>
    <row r="286" spans="1:6" ht="45" x14ac:dyDescent="0.2">
      <c r="A286" s="23" t="s">
        <v>51</v>
      </c>
      <c r="B286" s="22" t="s">
        <v>333</v>
      </c>
      <c r="C286" s="25" t="s">
        <v>9</v>
      </c>
      <c r="D286" s="24">
        <v>1</v>
      </c>
      <c r="E286" s="39"/>
      <c r="F286" s="42">
        <f t="shared" si="7"/>
        <v>0</v>
      </c>
    </row>
    <row r="287" spans="1:6" ht="30" x14ac:dyDescent="0.2">
      <c r="A287" s="23" t="s">
        <v>52</v>
      </c>
      <c r="B287" s="22" t="s">
        <v>334</v>
      </c>
      <c r="C287" s="25" t="s">
        <v>9</v>
      </c>
      <c r="D287" s="24">
        <v>1</v>
      </c>
      <c r="E287" s="39"/>
      <c r="F287" s="42">
        <f t="shared" si="7"/>
        <v>0</v>
      </c>
    </row>
    <row r="288" spans="1:6" ht="45" x14ac:dyDescent="0.2">
      <c r="A288" s="23" t="s">
        <v>53</v>
      </c>
      <c r="B288" s="22" t="s">
        <v>335</v>
      </c>
      <c r="C288" s="24" t="s">
        <v>10</v>
      </c>
      <c r="D288" s="24">
        <v>1</v>
      </c>
      <c r="E288" s="39"/>
      <c r="F288" s="42">
        <f t="shared" si="7"/>
        <v>0</v>
      </c>
    </row>
    <row r="289" spans="1:6" ht="45" x14ac:dyDescent="0.2">
      <c r="A289" s="23" t="s">
        <v>54</v>
      </c>
      <c r="B289" s="18" t="s">
        <v>336</v>
      </c>
      <c r="C289" s="24" t="s">
        <v>10</v>
      </c>
      <c r="D289" s="24">
        <v>2</v>
      </c>
      <c r="E289" s="39"/>
      <c r="F289" s="42">
        <f t="shared" si="7"/>
        <v>0</v>
      </c>
    </row>
    <row r="290" spans="1:6" ht="60" x14ac:dyDescent="0.2">
      <c r="A290" s="23" t="s">
        <v>55</v>
      </c>
      <c r="B290" s="18" t="s">
        <v>337</v>
      </c>
      <c r="C290" s="24" t="s">
        <v>10</v>
      </c>
      <c r="D290" s="24">
        <v>1</v>
      </c>
      <c r="E290" s="39"/>
      <c r="F290" s="42">
        <f t="shared" si="7"/>
        <v>0</v>
      </c>
    </row>
    <row r="291" spans="1:6" ht="45" x14ac:dyDescent="0.2">
      <c r="A291" s="23" t="s">
        <v>96</v>
      </c>
      <c r="B291" s="18" t="s">
        <v>338</v>
      </c>
      <c r="C291" s="24" t="s">
        <v>10</v>
      </c>
      <c r="D291" s="24">
        <v>1</v>
      </c>
      <c r="E291" s="39"/>
      <c r="F291" s="42">
        <f t="shared" si="7"/>
        <v>0</v>
      </c>
    </row>
    <row r="292" spans="1:6" ht="30" x14ac:dyDescent="0.2">
      <c r="A292" s="23" t="s">
        <v>97</v>
      </c>
      <c r="B292" s="18" t="s">
        <v>339</v>
      </c>
      <c r="C292" s="24" t="s">
        <v>10</v>
      </c>
      <c r="D292" s="24">
        <v>4</v>
      </c>
      <c r="E292" s="39"/>
      <c r="F292" s="42">
        <f t="shared" ref="F292:F303" si="8">E292*D292</f>
        <v>0</v>
      </c>
    </row>
    <row r="293" spans="1:6" ht="15" x14ac:dyDescent="0.2">
      <c r="A293" s="23" t="s">
        <v>98</v>
      </c>
      <c r="B293" s="18" t="s">
        <v>340</v>
      </c>
      <c r="C293" s="24" t="s">
        <v>10</v>
      </c>
      <c r="D293" s="24">
        <v>1</v>
      </c>
      <c r="E293" s="39"/>
      <c r="F293" s="42">
        <f t="shared" si="8"/>
        <v>0</v>
      </c>
    </row>
    <row r="294" spans="1:6" ht="30" x14ac:dyDescent="0.2">
      <c r="A294" s="23" t="s">
        <v>99</v>
      </c>
      <c r="B294" s="18" t="s">
        <v>341</v>
      </c>
      <c r="C294" s="24" t="s">
        <v>10</v>
      </c>
      <c r="D294" s="24">
        <v>2</v>
      </c>
      <c r="E294" s="39"/>
      <c r="F294" s="42">
        <f t="shared" si="8"/>
        <v>0</v>
      </c>
    </row>
    <row r="295" spans="1:6" ht="30" x14ac:dyDescent="0.2">
      <c r="A295" s="23" t="s">
        <v>100</v>
      </c>
      <c r="B295" s="18" t="s">
        <v>342</v>
      </c>
      <c r="C295" s="24" t="s">
        <v>16</v>
      </c>
      <c r="D295" s="24">
        <v>5</v>
      </c>
      <c r="E295" s="39"/>
      <c r="F295" s="42">
        <f t="shared" si="8"/>
        <v>0</v>
      </c>
    </row>
    <row r="296" spans="1:6" ht="30" x14ac:dyDescent="0.2">
      <c r="A296" s="23" t="s">
        <v>101</v>
      </c>
      <c r="B296" s="18" t="s">
        <v>343</v>
      </c>
      <c r="C296" s="25" t="s">
        <v>127</v>
      </c>
      <c r="D296" s="24">
        <v>5</v>
      </c>
      <c r="E296" s="39"/>
      <c r="F296" s="42">
        <f t="shared" si="8"/>
        <v>0</v>
      </c>
    </row>
    <row r="297" spans="1:6" ht="30" x14ac:dyDescent="0.2">
      <c r="A297" s="23" t="s">
        <v>102</v>
      </c>
      <c r="B297" s="18" t="s">
        <v>344</v>
      </c>
      <c r="C297" s="25" t="s">
        <v>10</v>
      </c>
      <c r="D297" s="25">
        <v>4</v>
      </c>
      <c r="E297" s="38"/>
      <c r="F297" s="42">
        <f t="shared" si="8"/>
        <v>0</v>
      </c>
    </row>
    <row r="298" spans="1:6" ht="30" x14ac:dyDescent="0.2">
      <c r="A298" s="23" t="s">
        <v>345</v>
      </c>
      <c r="B298" s="18" t="s">
        <v>346</v>
      </c>
      <c r="C298" s="25" t="s">
        <v>10</v>
      </c>
      <c r="D298" s="25">
        <v>7</v>
      </c>
      <c r="E298" s="38"/>
      <c r="F298" s="42">
        <f t="shared" si="8"/>
        <v>0</v>
      </c>
    </row>
    <row r="299" spans="1:6" ht="30" x14ac:dyDescent="0.2">
      <c r="A299" s="23" t="s">
        <v>103</v>
      </c>
      <c r="B299" s="18" t="s">
        <v>347</v>
      </c>
      <c r="C299" s="25" t="s">
        <v>10</v>
      </c>
      <c r="D299" s="25">
        <v>1</v>
      </c>
      <c r="E299" s="38"/>
      <c r="F299" s="42">
        <f t="shared" si="8"/>
        <v>0</v>
      </c>
    </row>
    <row r="300" spans="1:6" ht="30" x14ac:dyDescent="0.2">
      <c r="A300" s="23" t="s">
        <v>348</v>
      </c>
      <c r="B300" s="18" t="s">
        <v>349</v>
      </c>
      <c r="C300" s="25" t="s">
        <v>10</v>
      </c>
      <c r="D300" s="25">
        <v>4</v>
      </c>
      <c r="E300" s="38"/>
      <c r="F300" s="42">
        <f t="shared" si="8"/>
        <v>0</v>
      </c>
    </row>
    <row r="301" spans="1:6" ht="30" x14ac:dyDescent="0.2">
      <c r="A301" s="23" t="s">
        <v>350</v>
      </c>
      <c r="B301" s="18" t="s">
        <v>351</v>
      </c>
      <c r="C301" s="25" t="s">
        <v>127</v>
      </c>
      <c r="D301" s="25">
        <v>0.5</v>
      </c>
      <c r="E301" s="38"/>
      <c r="F301" s="42">
        <f t="shared" si="8"/>
        <v>0</v>
      </c>
    </row>
    <row r="302" spans="1:6" ht="17.25" x14ac:dyDescent="0.2">
      <c r="A302" s="23" t="s">
        <v>352</v>
      </c>
      <c r="B302" s="18" t="s">
        <v>353</v>
      </c>
      <c r="C302" s="25" t="s">
        <v>127</v>
      </c>
      <c r="D302" s="25">
        <v>3</v>
      </c>
      <c r="E302" s="38"/>
      <c r="F302" s="42">
        <f t="shared" si="8"/>
        <v>0</v>
      </c>
    </row>
    <row r="303" spans="1:6" ht="30" x14ac:dyDescent="0.2">
      <c r="A303" s="23" t="s">
        <v>354</v>
      </c>
      <c r="B303" s="18" t="s">
        <v>355</v>
      </c>
      <c r="C303" s="25" t="s">
        <v>127</v>
      </c>
      <c r="D303" s="25">
        <v>11</v>
      </c>
      <c r="E303" s="38"/>
      <c r="F303" s="42">
        <f t="shared" si="8"/>
        <v>0</v>
      </c>
    </row>
    <row r="304" spans="1:6" ht="15.75" thickBot="1" x14ac:dyDescent="0.25">
      <c r="A304" s="23"/>
      <c r="B304" s="51" t="s">
        <v>3</v>
      </c>
      <c r="C304" s="52"/>
      <c r="D304" s="52"/>
      <c r="E304" s="53"/>
      <c r="F304" s="100">
        <f>SUM(F227:F303)</f>
        <v>0</v>
      </c>
    </row>
    <row r="305" spans="1:7" s="96" customFormat="1" ht="20.25" customHeight="1" x14ac:dyDescent="0.2">
      <c r="A305" s="109"/>
      <c r="B305" s="109"/>
      <c r="C305" s="109"/>
      <c r="D305" s="109"/>
      <c r="E305" s="109"/>
      <c r="F305" s="109"/>
      <c r="G305" s="95"/>
    </row>
    <row r="306" spans="1:7" ht="15" customHeight="1" x14ac:dyDescent="0.3">
      <c r="A306" s="112" t="s">
        <v>356</v>
      </c>
      <c r="B306" s="113"/>
      <c r="C306" s="113"/>
      <c r="D306" s="113"/>
      <c r="E306" s="113"/>
      <c r="F306" s="113"/>
    </row>
    <row r="307" spans="1:7" ht="19.5" customHeight="1" x14ac:dyDescent="0.3">
      <c r="A307" s="114" t="s">
        <v>411</v>
      </c>
      <c r="B307" s="115"/>
      <c r="C307" s="115"/>
      <c r="D307" s="115"/>
      <c r="E307" s="115"/>
      <c r="F307" s="116"/>
    </row>
    <row r="308" spans="1:7" ht="30" x14ac:dyDescent="0.2">
      <c r="A308" s="67" t="s">
        <v>5</v>
      </c>
      <c r="B308" s="68" t="s">
        <v>4</v>
      </c>
      <c r="C308" s="68" t="s">
        <v>8</v>
      </c>
      <c r="D308" s="68" t="s">
        <v>0</v>
      </c>
      <c r="E308" s="69" t="s">
        <v>1</v>
      </c>
      <c r="F308" s="70" t="s">
        <v>2</v>
      </c>
    </row>
    <row r="309" spans="1:7" ht="15" x14ac:dyDescent="0.2">
      <c r="A309" s="23" t="s">
        <v>18</v>
      </c>
      <c r="B309" s="71" t="s">
        <v>13</v>
      </c>
      <c r="C309" s="72"/>
      <c r="D309" s="72"/>
      <c r="E309" s="72"/>
      <c r="F309" s="97"/>
    </row>
    <row r="310" spans="1:7" ht="15" x14ac:dyDescent="0.2">
      <c r="A310" s="23" t="s">
        <v>19</v>
      </c>
      <c r="B310" s="18" t="s">
        <v>357</v>
      </c>
      <c r="C310" s="74" t="s">
        <v>10</v>
      </c>
      <c r="D310" s="74">
        <v>500</v>
      </c>
      <c r="E310" s="75"/>
      <c r="F310" s="76">
        <f>E310*D310</f>
        <v>0</v>
      </c>
    </row>
    <row r="311" spans="1:7" ht="30" x14ac:dyDescent="0.2">
      <c r="A311" s="23" t="s">
        <v>20</v>
      </c>
      <c r="B311" s="18" t="s">
        <v>358</v>
      </c>
      <c r="C311" s="74" t="s">
        <v>244</v>
      </c>
      <c r="D311" s="74">
        <v>70</v>
      </c>
      <c r="E311" s="75"/>
      <c r="F311" s="76">
        <f t="shared" ref="F311:F313" si="9">E311*D311</f>
        <v>0</v>
      </c>
    </row>
    <row r="312" spans="1:7" ht="30" x14ac:dyDescent="0.2">
      <c r="A312" s="23" t="s">
        <v>21</v>
      </c>
      <c r="B312" s="18" t="s">
        <v>359</v>
      </c>
      <c r="C312" s="74" t="s">
        <v>244</v>
      </c>
      <c r="D312" s="74">
        <v>600</v>
      </c>
      <c r="E312" s="75"/>
      <c r="F312" s="76">
        <f t="shared" si="9"/>
        <v>0</v>
      </c>
    </row>
    <row r="313" spans="1:7" ht="30" x14ac:dyDescent="0.2">
      <c r="A313" s="23" t="s">
        <v>58</v>
      </c>
      <c r="B313" s="18" t="s">
        <v>360</v>
      </c>
      <c r="C313" s="74" t="s">
        <v>10</v>
      </c>
      <c r="D313" s="74">
        <v>50</v>
      </c>
      <c r="E313" s="75"/>
      <c r="F313" s="76">
        <f t="shared" si="9"/>
        <v>0</v>
      </c>
    </row>
    <row r="314" spans="1:7" ht="15" x14ac:dyDescent="0.2">
      <c r="A314" s="23" t="s">
        <v>22</v>
      </c>
      <c r="B314" s="71" t="s">
        <v>17</v>
      </c>
      <c r="C314" s="72"/>
      <c r="D314" s="72"/>
      <c r="E314" s="77"/>
      <c r="F314" s="77"/>
    </row>
    <row r="315" spans="1:7" ht="45" x14ac:dyDescent="0.2">
      <c r="A315" s="23" t="s">
        <v>23</v>
      </c>
      <c r="B315" s="18" t="s">
        <v>361</v>
      </c>
      <c r="C315" s="74" t="s">
        <v>9</v>
      </c>
      <c r="D315" s="74">
        <v>1</v>
      </c>
      <c r="E315" s="75"/>
      <c r="F315" s="76">
        <f t="shared" ref="F315:F363" si="10">E315*D315</f>
        <v>0</v>
      </c>
    </row>
    <row r="316" spans="1:7" ht="30" x14ac:dyDescent="0.2">
      <c r="A316" s="23" t="s">
        <v>79</v>
      </c>
      <c r="B316" s="18" t="s">
        <v>362</v>
      </c>
      <c r="C316" s="74" t="s">
        <v>10</v>
      </c>
      <c r="D316" s="74">
        <v>10</v>
      </c>
      <c r="E316" s="75"/>
      <c r="F316" s="76">
        <f t="shared" si="10"/>
        <v>0</v>
      </c>
    </row>
    <row r="317" spans="1:7" ht="30" x14ac:dyDescent="0.2">
      <c r="A317" s="23" t="s">
        <v>24</v>
      </c>
      <c r="B317" s="32" t="s">
        <v>363</v>
      </c>
      <c r="C317" s="74" t="s">
        <v>10</v>
      </c>
      <c r="D317" s="74">
        <v>1</v>
      </c>
      <c r="E317" s="75"/>
      <c r="F317" s="76">
        <f t="shared" si="10"/>
        <v>0</v>
      </c>
    </row>
    <row r="318" spans="1:7" ht="60" x14ac:dyDescent="0.2">
      <c r="A318" s="23" t="s">
        <v>29</v>
      </c>
      <c r="B318" s="18" t="s">
        <v>364</v>
      </c>
      <c r="C318" s="74" t="s">
        <v>10</v>
      </c>
      <c r="D318" s="74">
        <v>2</v>
      </c>
      <c r="E318" s="75"/>
      <c r="F318" s="76">
        <f t="shared" si="10"/>
        <v>0</v>
      </c>
    </row>
    <row r="319" spans="1:7" ht="45" x14ac:dyDescent="0.2">
      <c r="A319" s="23" t="s">
        <v>80</v>
      </c>
      <c r="B319" s="18" t="s">
        <v>199</v>
      </c>
      <c r="C319" s="74" t="s">
        <v>10</v>
      </c>
      <c r="D319" s="74">
        <v>4</v>
      </c>
      <c r="E319" s="75"/>
      <c r="F319" s="76">
        <f t="shared" si="10"/>
        <v>0</v>
      </c>
    </row>
    <row r="320" spans="1:7" ht="30" x14ac:dyDescent="0.2">
      <c r="A320" s="23" t="s">
        <v>34</v>
      </c>
      <c r="B320" s="22" t="s">
        <v>365</v>
      </c>
      <c r="C320" s="74" t="s">
        <v>10</v>
      </c>
      <c r="D320" s="74">
        <v>4</v>
      </c>
      <c r="E320" s="75"/>
      <c r="F320" s="76">
        <f t="shared" si="10"/>
        <v>0</v>
      </c>
    </row>
    <row r="321" spans="1:6" ht="45" x14ac:dyDescent="0.2">
      <c r="A321" s="23" t="s">
        <v>81</v>
      </c>
      <c r="B321" s="22" t="s">
        <v>366</v>
      </c>
      <c r="C321" s="74" t="s">
        <v>10</v>
      </c>
      <c r="D321" s="74">
        <v>2</v>
      </c>
      <c r="E321" s="75"/>
      <c r="F321" s="76">
        <f t="shared" si="10"/>
        <v>0</v>
      </c>
    </row>
    <row r="322" spans="1:6" ht="30" x14ac:dyDescent="0.2">
      <c r="A322" s="23" t="s">
        <v>38</v>
      </c>
      <c r="B322" s="22" t="s">
        <v>367</v>
      </c>
      <c r="C322" s="74" t="s">
        <v>10</v>
      </c>
      <c r="D322" s="74">
        <v>1</v>
      </c>
      <c r="E322" s="75"/>
      <c r="F322" s="76">
        <f t="shared" si="10"/>
        <v>0</v>
      </c>
    </row>
    <row r="323" spans="1:6" ht="30" x14ac:dyDescent="0.2">
      <c r="A323" s="23" t="s">
        <v>40</v>
      </c>
      <c r="B323" s="18" t="s">
        <v>368</v>
      </c>
      <c r="C323" s="74" t="s">
        <v>10</v>
      </c>
      <c r="D323" s="74">
        <v>2</v>
      </c>
      <c r="E323" s="75"/>
      <c r="F323" s="76">
        <f t="shared" si="10"/>
        <v>0</v>
      </c>
    </row>
    <row r="324" spans="1:6" ht="15" x14ac:dyDescent="0.2">
      <c r="A324" s="23" t="s">
        <v>82</v>
      </c>
      <c r="B324" s="18" t="s">
        <v>369</v>
      </c>
      <c r="C324" s="74" t="s">
        <v>10</v>
      </c>
      <c r="D324" s="74">
        <v>1</v>
      </c>
      <c r="E324" s="75"/>
      <c r="F324" s="76">
        <f t="shared" si="10"/>
        <v>0</v>
      </c>
    </row>
    <row r="325" spans="1:6" ht="15" x14ac:dyDescent="0.2">
      <c r="A325" s="23" t="s">
        <v>148</v>
      </c>
      <c r="B325" s="32" t="s">
        <v>370</v>
      </c>
      <c r="C325" s="78" t="s">
        <v>10</v>
      </c>
      <c r="D325" s="78">
        <v>2</v>
      </c>
      <c r="E325" s="79"/>
      <c r="F325" s="76">
        <f t="shared" si="10"/>
        <v>0</v>
      </c>
    </row>
    <row r="326" spans="1:6" ht="15" x14ac:dyDescent="0.2">
      <c r="A326" s="23" t="s">
        <v>83</v>
      </c>
      <c r="B326" s="32" t="s">
        <v>371</v>
      </c>
      <c r="C326" s="78" t="s">
        <v>10</v>
      </c>
      <c r="D326" s="78">
        <v>3</v>
      </c>
      <c r="E326" s="79"/>
      <c r="F326" s="76">
        <f t="shared" si="10"/>
        <v>0</v>
      </c>
    </row>
    <row r="327" spans="1:6" ht="45" x14ac:dyDescent="0.2">
      <c r="A327" s="23" t="s">
        <v>84</v>
      </c>
      <c r="B327" s="32" t="s">
        <v>372</v>
      </c>
      <c r="C327" s="78" t="s">
        <v>16</v>
      </c>
      <c r="D327" s="78">
        <v>28</v>
      </c>
      <c r="E327" s="79"/>
      <c r="F327" s="76">
        <f t="shared" si="10"/>
        <v>0</v>
      </c>
    </row>
    <row r="328" spans="1:6" ht="30" x14ac:dyDescent="0.2">
      <c r="A328" s="23" t="s">
        <v>43</v>
      </c>
      <c r="B328" s="32" t="s">
        <v>138</v>
      </c>
      <c r="C328" s="78" t="s">
        <v>10</v>
      </c>
      <c r="D328" s="78">
        <v>2</v>
      </c>
      <c r="E328" s="79"/>
      <c r="F328" s="76">
        <f t="shared" si="10"/>
        <v>0</v>
      </c>
    </row>
    <row r="329" spans="1:6" ht="15" x14ac:dyDescent="0.2">
      <c r="A329" s="23" t="s">
        <v>44</v>
      </c>
      <c r="B329" s="32" t="s">
        <v>60</v>
      </c>
      <c r="C329" s="78" t="s">
        <v>10</v>
      </c>
      <c r="D329" s="78">
        <v>6</v>
      </c>
      <c r="E329" s="79"/>
      <c r="F329" s="76">
        <f t="shared" si="10"/>
        <v>0</v>
      </c>
    </row>
    <row r="330" spans="1:6" ht="15" x14ac:dyDescent="0.2">
      <c r="A330" s="23" t="s">
        <v>85</v>
      </c>
      <c r="B330" s="32" t="s">
        <v>373</v>
      </c>
      <c r="C330" s="78" t="s">
        <v>10</v>
      </c>
      <c r="D330" s="78">
        <v>1</v>
      </c>
      <c r="E330" s="79"/>
      <c r="F330" s="76">
        <f t="shared" si="10"/>
        <v>0</v>
      </c>
    </row>
    <row r="331" spans="1:6" ht="15" x14ac:dyDescent="0.2">
      <c r="A331" s="23" t="s">
        <v>25</v>
      </c>
      <c r="B331" s="71" t="s">
        <v>11</v>
      </c>
      <c r="C331" s="72"/>
      <c r="D331" s="72"/>
      <c r="E331" s="77"/>
      <c r="F331" s="77"/>
    </row>
    <row r="332" spans="1:6" ht="30" x14ac:dyDescent="0.2">
      <c r="A332" s="23" t="s">
        <v>57</v>
      </c>
      <c r="B332" s="18" t="s">
        <v>374</v>
      </c>
      <c r="C332" s="78" t="s">
        <v>10</v>
      </c>
      <c r="D332" s="74">
        <v>1</v>
      </c>
      <c r="E332" s="75"/>
      <c r="F332" s="76">
        <f t="shared" si="10"/>
        <v>0</v>
      </c>
    </row>
    <row r="333" spans="1:6" ht="45" x14ac:dyDescent="0.2">
      <c r="A333" s="23" t="s">
        <v>26</v>
      </c>
      <c r="B333" s="18" t="s">
        <v>375</v>
      </c>
      <c r="C333" s="78" t="s">
        <v>10</v>
      </c>
      <c r="D333" s="74">
        <v>5</v>
      </c>
      <c r="E333" s="75"/>
      <c r="F333" s="76">
        <f t="shared" si="10"/>
        <v>0</v>
      </c>
    </row>
    <row r="334" spans="1:6" ht="30" x14ac:dyDescent="0.2">
      <c r="A334" s="23" t="s">
        <v>86</v>
      </c>
      <c r="B334" s="18" t="s">
        <v>376</v>
      </c>
      <c r="C334" s="78" t="s">
        <v>16</v>
      </c>
      <c r="D334" s="78">
        <v>5</v>
      </c>
      <c r="E334" s="79"/>
      <c r="F334" s="76">
        <f t="shared" si="10"/>
        <v>0</v>
      </c>
    </row>
    <row r="335" spans="1:6" ht="30" x14ac:dyDescent="0.2">
      <c r="A335" s="23" t="s">
        <v>87</v>
      </c>
      <c r="B335" s="18" t="s">
        <v>377</v>
      </c>
      <c r="C335" s="78" t="s">
        <v>16</v>
      </c>
      <c r="D335" s="78">
        <v>18</v>
      </c>
      <c r="E335" s="79"/>
      <c r="F335" s="76">
        <f t="shared" si="10"/>
        <v>0</v>
      </c>
    </row>
    <row r="336" spans="1:6" ht="30" x14ac:dyDescent="0.2">
      <c r="A336" s="23" t="s">
        <v>27</v>
      </c>
      <c r="B336" s="18" t="s">
        <v>378</v>
      </c>
      <c r="C336" s="78" t="s">
        <v>10</v>
      </c>
      <c r="D336" s="78">
        <v>13</v>
      </c>
      <c r="E336" s="79"/>
      <c r="F336" s="76">
        <f t="shared" si="10"/>
        <v>0</v>
      </c>
    </row>
    <row r="337" spans="1:6" ht="15" x14ac:dyDescent="0.2">
      <c r="A337" s="23" t="s">
        <v>89</v>
      </c>
      <c r="B337" s="18" t="s">
        <v>258</v>
      </c>
      <c r="C337" s="74" t="s">
        <v>10</v>
      </c>
      <c r="D337" s="74">
        <v>1</v>
      </c>
      <c r="E337" s="75"/>
      <c r="F337" s="76">
        <f t="shared" si="10"/>
        <v>0</v>
      </c>
    </row>
    <row r="338" spans="1:6" ht="15" x14ac:dyDescent="0.2">
      <c r="A338" s="23" t="s">
        <v>37</v>
      </c>
      <c r="B338" s="18" t="s">
        <v>379</v>
      </c>
      <c r="C338" s="25" t="s">
        <v>10</v>
      </c>
      <c r="D338" s="25">
        <v>20</v>
      </c>
      <c r="E338" s="38"/>
      <c r="F338" s="76">
        <f t="shared" si="10"/>
        <v>0</v>
      </c>
    </row>
    <row r="339" spans="1:6" ht="15" x14ac:dyDescent="0.2">
      <c r="A339" s="23" t="s">
        <v>31</v>
      </c>
      <c r="B339" s="18" t="s">
        <v>380</v>
      </c>
      <c r="C339" s="74" t="s">
        <v>10</v>
      </c>
      <c r="D339" s="78">
        <v>4</v>
      </c>
      <c r="E339" s="75"/>
      <c r="F339" s="76">
        <f t="shared" si="10"/>
        <v>0</v>
      </c>
    </row>
    <row r="340" spans="1:6" ht="30" x14ac:dyDescent="0.2">
      <c r="A340" s="23" t="s">
        <v>32</v>
      </c>
      <c r="B340" s="37" t="s">
        <v>259</v>
      </c>
      <c r="C340" s="78" t="s">
        <v>10</v>
      </c>
      <c r="D340" s="78">
        <v>1</v>
      </c>
      <c r="E340" s="79"/>
      <c r="F340" s="76">
        <f t="shared" si="10"/>
        <v>0</v>
      </c>
    </row>
    <row r="341" spans="1:6" ht="30" x14ac:dyDescent="0.2">
      <c r="A341" s="23" t="s">
        <v>62</v>
      </c>
      <c r="B341" s="18" t="s">
        <v>381</v>
      </c>
      <c r="C341" s="78" t="s">
        <v>10</v>
      </c>
      <c r="D341" s="78">
        <v>2</v>
      </c>
      <c r="E341" s="79"/>
      <c r="F341" s="76">
        <f t="shared" si="10"/>
        <v>0</v>
      </c>
    </row>
    <row r="342" spans="1:6" ht="30" x14ac:dyDescent="0.2">
      <c r="A342" s="23" t="s">
        <v>90</v>
      </c>
      <c r="B342" s="18" t="s">
        <v>382</v>
      </c>
      <c r="C342" s="78" t="s">
        <v>10</v>
      </c>
      <c r="D342" s="78">
        <v>4</v>
      </c>
      <c r="E342" s="79"/>
      <c r="F342" s="76">
        <f t="shared" si="10"/>
        <v>0</v>
      </c>
    </row>
    <row r="343" spans="1:6" ht="30" x14ac:dyDescent="0.2">
      <c r="A343" s="23" t="s">
        <v>91</v>
      </c>
      <c r="B343" s="22" t="s">
        <v>383</v>
      </c>
      <c r="C343" s="78" t="s">
        <v>10</v>
      </c>
      <c r="D343" s="78">
        <v>32</v>
      </c>
      <c r="E343" s="79"/>
      <c r="F343" s="76">
        <f t="shared" si="10"/>
        <v>0</v>
      </c>
    </row>
    <row r="344" spans="1:6" ht="30" x14ac:dyDescent="0.2">
      <c r="A344" s="23" t="s">
        <v>92</v>
      </c>
      <c r="B344" s="22" t="s">
        <v>384</v>
      </c>
      <c r="C344" s="78" t="s">
        <v>10</v>
      </c>
      <c r="D344" s="78">
        <v>24</v>
      </c>
      <c r="E344" s="79"/>
      <c r="F344" s="76">
        <f t="shared" si="10"/>
        <v>0</v>
      </c>
    </row>
    <row r="345" spans="1:6" ht="15" x14ac:dyDescent="0.2">
      <c r="A345" s="23" t="s">
        <v>28</v>
      </c>
      <c r="B345" s="80" t="s">
        <v>12</v>
      </c>
      <c r="C345" s="72"/>
      <c r="D345" s="72"/>
      <c r="E345" s="77"/>
      <c r="F345" s="77"/>
    </row>
    <row r="346" spans="1:6" ht="45" x14ac:dyDescent="0.2">
      <c r="A346" s="23" t="s">
        <v>67</v>
      </c>
      <c r="B346" s="22" t="s">
        <v>385</v>
      </c>
      <c r="C346" s="74" t="s">
        <v>42</v>
      </c>
      <c r="D346" s="78">
        <v>155</v>
      </c>
      <c r="E346" s="79"/>
      <c r="F346" s="76">
        <f t="shared" si="10"/>
        <v>0</v>
      </c>
    </row>
    <row r="347" spans="1:6" ht="60" x14ac:dyDescent="0.2">
      <c r="A347" s="23" t="s">
        <v>45</v>
      </c>
      <c r="B347" s="22" t="s">
        <v>386</v>
      </c>
      <c r="C347" s="78" t="s">
        <v>10</v>
      </c>
      <c r="D347" s="78">
        <v>26</v>
      </c>
      <c r="E347" s="79"/>
      <c r="F347" s="76">
        <f t="shared" si="10"/>
        <v>0</v>
      </c>
    </row>
    <row r="348" spans="1:6" ht="30" x14ac:dyDescent="0.2">
      <c r="A348" s="23" t="s">
        <v>33</v>
      </c>
      <c r="B348" s="22" t="s">
        <v>387</v>
      </c>
      <c r="C348" s="78" t="s">
        <v>10</v>
      </c>
      <c r="D348" s="78">
        <v>150</v>
      </c>
      <c r="E348" s="79"/>
      <c r="F348" s="76">
        <f t="shared" si="10"/>
        <v>0</v>
      </c>
    </row>
    <row r="349" spans="1:6" ht="75" x14ac:dyDescent="0.2">
      <c r="A349" s="23" t="s">
        <v>35</v>
      </c>
      <c r="B349" s="22" t="s">
        <v>388</v>
      </c>
      <c r="C349" s="78" t="s">
        <v>10</v>
      </c>
      <c r="D349" s="78">
        <v>77</v>
      </c>
      <c r="E349" s="79"/>
      <c r="F349" s="76">
        <f t="shared" si="10"/>
        <v>0</v>
      </c>
    </row>
    <row r="350" spans="1:6" ht="30" x14ac:dyDescent="0.2">
      <c r="A350" s="23" t="s">
        <v>41</v>
      </c>
      <c r="B350" s="18" t="s">
        <v>389</v>
      </c>
      <c r="C350" s="74" t="s">
        <v>16</v>
      </c>
      <c r="D350" s="78">
        <v>60</v>
      </c>
      <c r="E350" s="79"/>
      <c r="F350" s="76">
        <f t="shared" si="10"/>
        <v>0</v>
      </c>
    </row>
    <row r="351" spans="1:6" ht="30" x14ac:dyDescent="0.2">
      <c r="A351" s="23" t="s">
        <v>226</v>
      </c>
      <c r="B351" s="18" t="s">
        <v>390</v>
      </c>
      <c r="C351" s="74" t="s">
        <v>10</v>
      </c>
      <c r="D351" s="78">
        <v>5</v>
      </c>
      <c r="E351" s="79"/>
      <c r="F351" s="76">
        <f t="shared" si="10"/>
        <v>0</v>
      </c>
    </row>
    <row r="352" spans="1:6" ht="30" x14ac:dyDescent="0.2">
      <c r="A352" s="23" t="s">
        <v>228</v>
      </c>
      <c r="B352" s="18" t="s">
        <v>391</v>
      </c>
      <c r="C352" s="74" t="s">
        <v>10</v>
      </c>
      <c r="D352" s="78">
        <v>6</v>
      </c>
      <c r="E352" s="79"/>
      <c r="F352" s="76">
        <f t="shared" si="10"/>
        <v>0</v>
      </c>
    </row>
    <row r="353" spans="1:6" ht="30" x14ac:dyDescent="0.2">
      <c r="A353" s="23" t="s">
        <v>46</v>
      </c>
      <c r="B353" s="18" t="s">
        <v>392</v>
      </c>
      <c r="C353" s="74" t="s">
        <v>10</v>
      </c>
      <c r="D353" s="78">
        <v>1</v>
      </c>
      <c r="E353" s="79"/>
      <c r="F353" s="76">
        <f t="shared" si="10"/>
        <v>0</v>
      </c>
    </row>
    <row r="354" spans="1:6" ht="30" x14ac:dyDescent="0.2">
      <c r="A354" s="23" t="s">
        <v>47</v>
      </c>
      <c r="B354" s="18" t="s">
        <v>393</v>
      </c>
      <c r="C354" s="74" t="s">
        <v>16</v>
      </c>
      <c r="D354" s="78">
        <v>3</v>
      </c>
      <c r="E354" s="79"/>
      <c r="F354" s="76">
        <f t="shared" si="10"/>
        <v>0</v>
      </c>
    </row>
    <row r="355" spans="1:6" ht="30" x14ac:dyDescent="0.2">
      <c r="A355" s="23" t="s">
        <v>231</v>
      </c>
      <c r="B355" s="18" t="s">
        <v>394</v>
      </c>
      <c r="C355" s="74" t="s">
        <v>244</v>
      </c>
      <c r="D355" s="78">
        <v>1</v>
      </c>
      <c r="E355" s="79"/>
      <c r="F355" s="76">
        <f t="shared" si="10"/>
        <v>0</v>
      </c>
    </row>
    <row r="356" spans="1:6" ht="30" x14ac:dyDescent="0.2">
      <c r="A356" s="23" t="s">
        <v>95</v>
      </c>
      <c r="B356" s="18" t="s">
        <v>395</v>
      </c>
      <c r="C356" s="74" t="s">
        <v>10</v>
      </c>
      <c r="D356" s="74">
        <v>6</v>
      </c>
      <c r="E356" s="75"/>
      <c r="F356" s="76">
        <f t="shared" si="10"/>
        <v>0</v>
      </c>
    </row>
    <row r="357" spans="1:6" ht="30" x14ac:dyDescent="0.2">
      <c r="A357" s="23" t="s">
        <v>48</v>
      </c>
      <c r="B357" s="18" t="s">
        <v>396</v>
      </c>
      <c r="C357" s="74" t="s">
        <v>10</v>
      </c>
      <c r="D357" s="74">
        <v>15</v>
      </c>
      <c r="E357" s="75"/>
      <c r="F357" s="76">
        <f t="shared" si="10"/>
        <v>0</v>
      </c>
    </row>
    <row r="358" spans="1:6" ht="30" x14ac:dyDescent="0.2">
      <c r="A358" s="23" t="s">
        <v>49</v>
      </c>
      <c r="B358" s="18" t="s">
        <v>397</v>
      </c>
      <c r="C358" s="74" t="s">
        <v>10</v>
      </c>
      <c r="D358" s="74">
        <v>36</v>
      </c>
      <c r="E358" s="75"/>
      <c r="F358" s="76">
        <f t="shared" si="10"/>
        <v>0</v>
      </c>
    </row>
    <row r="359" spans="1:6" ht="17.25" x14ac:dyDescent="0.2">
      <c r="A359" s="23" t="s">
        <v>50</v>
      </c>
      <c r="B359" s="18" t="s">
        <v>398</v>
      </c>
      <c r="C359" s="74" t="s">
        <v>244</v>
      </c>
      <c r="D359" s="74">
        <v>18</v>
      </c>
      <c r="E359" s="75"/>
      <c r="F359" s="76">
        <f t="shared" si="10"/>
        <v>0</v>
      </c>
    </row>
    <row r="360" spans="1:6" ht="30" x14ac:dyDescent="0.2">
      <c r="A360" s="23" t="s">
        <v>51</v>
      </c>
      <c r="B360" s="18" t="s">
        <v>399</v>
      </c>
      <c r="C360" s="74" t="s">
        <v>244</v>
      </c>
      <c r="D360" s="74">
        <v>1.5</v>
      </c>
      <c r="E360" s="75"/>
      <c r="F360" s="76">
        <f t="shared" si="10"/>
        <v>0</v>
      </c>
    </row>
    <row r="361" spans="1:6" ht="15" x14ac:dyDescent="0.2">
      <c r="A361" s="23" t="s">
        <v>52</v>
      </c>
      <c r="B361" s="18" t="s">
        <v>400</v>
      </c>
      <c r="C361" s="74" t="s">
        <v>16</v>
      </c>
      <c r="D361" s="74">
        <v>175</v>
      </c>
      <c r="E361" s="75"/>
      <c r="F361" s="76">
        <f t="shared" si="10"/>
        <v>0</v>
      </c>
    </row>
    <row r="362" spans="1:6" ht="30" x14ac:dyDescent="0.2">
      <c r="A362" s="23" t="s">
        <v>53</v>
      </c>
      <c r="B362" s="18" t="s">
        <v>401</v>
      </c>
      <c r="C362" s="74" t="s">
        <v>10</v>
      </c>
      <c r="D362" s="74">
        <v>5</v>
      </c>
      <c r="E362" s="75"/>
      <c r="F362" s="76">
        <f t="shared" si="10"/>
        <v>0</v>
      </c>
    </row>
    <row r="363" spans="1:6" ht="45" x14ac:dyDescent="0.2">
      <c r="A363" s="23" t="s">
        <v>54</v>
      </c>
      <c r="B363" s="18" t="s">
        <v>402</v>
      </c>
      <c r="C363" s="74" t="s">
        <v>244</v>
      </c>
      <c r="D363" s="74">
        <v>30</v>
      </c>
      <c r="E363" s="75"/>
      <c r="F363" s="76">
        <f t="shared" si="10"/>
        <v>0</v>
      </c>
    </row>
    <row r="364" spans="1:6" ht="18" x14ac:dyDescent="0.2">
      <c r="A364" s="120" t="s">
        <v>3</v>
      </c>
      <c r="B364" s="120"/>
      <c r="C364" s="120"/>
      <c r="D364" s="120"/>
      <c r="E364" s="120"/>
      <c r="F364" s="101">
        <f>SUM(F310:F363)</f>
        <v>0</v>
      </c>
    </row>
    <row r="368" spans="1:6" ht="26.25" x14ac:dyDescent="0.35">
      <c r="B368" s="90" t="s">
        <v>412</v>
      </c>
      <c r="C368" s="91"/>
      <c r="D368" s="92"/>
    </row>
    <row r="369" spans="2:4" ht="23.25" x14ac:dyDescent="0.2">
      <c r="B369" s="93" t="s">
        <v>413</v>
      </c>
      <c r="C369" s="106" t="s">
        <v>414</v>
      </c>
      <c r="D369" s="106"/>
    </row>
    <row r="370" spans="2:4" ht="23.25" x14ac:dyDescent="0.35">
      <c r="B370" s="94" t="s">
        <v>416</v>
      </c>
      <c r="C370" s="107">
        <f>F98</f>
        <v>0</v>
      </c>
      <c r="D370" s="108"/>
    </row>
    <row r="371" spans="2:4" ht="23.25" x14ac:dyDescent="0.35">
      <c r="B371" s="94" t="s">
        <v>417</v>
      </c>
      <c r="C371" s="107">
        <f>F164</f>
        <v>0</v>
      </c>
      <c r="D371" s="108"/>
    </row>
    <row r="372" spans="2:4" ht="23.25" x14ac:dyDescent="0.35">
      <c r="B372" s="94" t="s">
        <v>418</v>
      </c>
      <c r="C372" s="107">
        <f>F221</f>
        <v>0</v>
      </c>
      <c r="D372" s="108"/>
    </row>
    <row r="373" spans="2:4" ht="23.25" x14ac:dyDescent="0.35">
      <c r="B373" s="94" t="s">
        <v>419</v>
      </c>
      <c r="C373" s="107">
        <f>F304</f>
        <v>0</v>
      </c>
      <c r="D373" s="108"/>
    </row>
    <row r="374" spans="2:4" ht="23.25" x14ac:dyDescent="0.35">
      <c r="B374" s="94" t="s">
        <v>420</v>
      </c>
      <c r="C374" s="107">
        <f>F364</f>
        <v>0</v>
      </c>
      <c r="D374" s="108"/>
    </row>
    <row r="375" spans="2:4" ht="26.25" x14ac:dyDescent="0.35">
      <c r="B375" s="94" t="s">
        <v>421</v>
      </c>
      <c r="C375" s="110">
        <f>SUM(C370:D374)</f>
        <v>0</v>
      </c>
      <c r="D375" s="111"/>
    </row>
  </sheetData>
  <mergeCells count="33">
    <mergeCell ref="A99:F99"/>
    <mergeCell ref="A10:F10"/>
    <mergeCell ref="A1:B1"/>
    <mergeCell ref="A2:F2"/>
    <mergeCell ref="A3:F3"/>
    <mergeCell ref="A5:F5"/>
    <mergeCell ref="A6:F6"/>
    <mergeCell ref="A7:F7"/>
    <mergeCell ref="A4:F4"/>
    <mergeCell ref="A9:F9"/>
    <mergeCell ref="A8:F8"/>
    <mergeCell ref="C375:D375"/>
    <mergeCell ref="C371:D371"/>
    <mergeCell ref="C372:D372"/>
    <mergeCell ref="A11:F11"/>
    <mergeCell ref="A12:F12"/>
    <mergeCell ref="B14:F14"/>
    <mergeCell ref="A364:E364"/>
    <mergeCell ref="A100:F100"/>
    <mergeCell ref="A101:F101"/>
    <mergeCell ref="A166:F166"/>
    <mergeCell ref="A167:F167"/>
    <mergeCell ref="A223:F223"/>
    <mergeCell ref="A224:F224"/>
    <mergeCell ref="A306:F306"/>
    <mergeCell ref="A307:F307"/>
    <mergeCell ref="A222:F222"/>
    <mergeCell ref="A165:F165"/>
    <mergeCell ref="C369:D369"/>
    <mergeCell ref="C370:D370"/>
    <mergeCell ref="C373:D373"/>
    <mergeCell ref="C374:D374"/>
    <mergeCell ref="A305:F305"/>
  </mergeCells>
  <printOptions horizontalCentered="1"/>
  <pageMargins left="0.35" right="0.35" top="0.75" bottom="0.75" header="0.31496062992126" footer="0.31496062992126"/>
  <pageSetup paperSize="9" scale="5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4A85F3-6ABA-4FC3-8B19-472F51C7E2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F3F8CD-ED25-491B-BA2D-7041B538B038}">
  <ds:schemaRefs>
    <ds:schemaRef ds:uri="http://schemas.microsoft.com/sharepoint/v3/contenttype/forms"/>
  </ds:schemaRefs>
</ds:datastoreItem>
</file>

<file path=customXml/itemProps3.xml><?xml version="1.0" encoding="utf-8"?>
<ds:datastoreItem xmlns:ds="http://schemas.openxmlformats.org/officeDocument/2006/customXml" ds:itemID="{3E777725-20BA-4B6D-9581-2168C9639D7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Accessible</vt:lpstr>
      <vt:lpstr>Accessible!Print_Area</vt:lpstr>
      <vt:lpstr>Accessible!Print_Titles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2020-01-15T10:34:21Z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