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codeName="ThisWorkbook"/>
  <xr:revisionPtr revIDLastSave="0" documentId="13_ncr:1_{8DB64223-B528-40EF-A26D-D9E2A78713E6}" xr6:coauthVersionLast="44" xr6:coauthVersionMax="45" xr10:uidLastSave="{00000000-0000-0000-0000-000000000000}"/>
  <bookViews>
    <workbookView xWindow="-120" yWindow="-120" windowWidth="29040" windowHeight="15840" tabRatio="801" xr2:uid="{00000000-000D-0000-FFFF-FFFF00000000}"/>
  </bookViews>
  <sheets>
    <sheet name="Summary BoQ" sheetId="20" r:id="rId1"/>
    <sheet name="A01" sheetId="2" r:id="rId2"/>
    <sheet name="A02" sheetId="22" r:id="rId3"/>
    <sheet name="A03" sheetId="23" r:id="rId4"/>
    <sheet name="A26" sheetId="46" state="hidden" r:id="rId5"/>
    <sheet name="A54" sheetId="74" state="hidden" r:id="rId6"/>
    <sheet name="A61" sheetId="81" state="hidden" r:id="rId7"/>
    <sheet name="A62" sheetId="82" state="hidden" r:id="rId8"/>
    <sheet name="A65" sheetId="85" state="hidden" r:id="rId9"/>
    <sheet name="A79" sheetId="99" state="hidden" r:id="rId10"/>
    <sheet name="A58" sheetId="120" r:id="rId11"/>
    <sheet name="A63" sheetId="116" r:id="rId12"/>
    <sheet name="A64" sheetId="117" r:id="rId13"/>
    <sheet name="A66" sheetId="118" r:id="rId14"/>
    <sheet name="A67" sheetId="119" r:id="rId15"/>
    <sheet name="A92" sheetId="113" state="hidden" r:id="rId16"/>
  </sheets>
  <definedNames>
    <definedName name="_xlnm.Print_Area" localSheetId="2">'A02'!$A$1:$E$30</definedName>
    <definedName name="_xlnm.Print_Area" localSheetId="3">'A03'!$A$1:$E$30</definedName>
    <definedName name="_xlnm.Print_Area" localSheetId="4">'A26'!$A$1:$E$32</definedName>
    <definedName name="_xlnm.Print_Area" localSheetId="5">'A54'!$A$1:$E$32</definedName>
    <definedName name="_xlnm.Print_Area" localSheetId="10">'A58'!$A$1:$E$30</definedName>
    <definedName name="_xlnm.Print_Area" localSheetId="6">'A61'!$A$1:$E$32</definedName>
    <definedName name="_xlnm.Print_Area" localSheetId="7">'A62'!$A$1:$E$32</definedName>
    <definedName name="_xlnm.Print_Area" localSheetId="11">'A63'!$A$1:$E$30</definedName>
    <definedName name="_xlnm.Print_Area" localSheetId="12">'A64'!$A$1:$E$30</definedName>
    <definedName name="_xlnm.Print_Area" localSheetId="8">'A65'!$A$1:$E$32</definedName>
    <definedName name="_xlnm.Print_Area" localSheetId="13">'A66'!$A$1:$E$30</definedName>
    <definedName name="_xlnm.Print_Area" localSheetId="14">'A67'!$A$1:$E$30</definedName>
    <definedName name="_xlnm.Print_Area" localSheetId="9">'A79'!$A$1:$E$32</definedName>
    <definedName name="_xlnm.Print_Area" localSheetId="15">'A92'!$A$1:$E$32</definedName>
    <definedName name="_xlnm.Print_Area" localSheetId="0">'Summary BoQ'!$A$1:$G$47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4" i="20" l="1"/>
  <c r="D35" i="20"/>
  <c r="D36" i="20"/>
  <c r="D37" i="20"/>
  <c r="D38" i="20"/>
  <c r="D39" i="20"/>
  <c r="D33" i="20"/>
  <c r="D30" i="20"/>
  <c r="D16" i="20"/>
  <c r="D17" i="20"/>
  <c r="D18" i="20"/>
  <c r="D19" i="20"/>
  <c r="D20" i="20"/>
  <c r="D21" i="20"/>
  <c r="D22" i="20"/>
  <c r="D23" i="20"/>
  <c r="D24" i="20"/>
  <c r="D25" i="20"/>
  <c r="D26" i="20"/>
  <c r="D27" i="20"/>
  <c r="D15" i="20"/>
  <c r="F15" i="20" l="1"/>
  <c r="F16" i="20"/>
  <c r="F17" i="20"/>
  <c r="F20" i="20"/>
  <c r="F21" i="20"/>
  <c r="F18" i="20"/>
  <c r="F19" i="20"/>
  <c r="F26" i="20"/>
  <c r="F23" i="20"/>
  <c r="F22" i="20"/>
  <c r="F24" i="20"/>
  <c r="F25" i="20"/>
  <c r="F27" i="20"/>
  <c r="F35" i="20"/>
  <c r="F37" i="20"/>
  <c r="F34" i="20" l="1"/>
  <c r="F38" i="20" l="1"/>
  <c r="F33" i="20" l="1"/>
  <c r="F36" i="20"/>
  <c r="F39" i="20"/>
  <c r="F30" i="20"/>
  <c r="F28" i="20" l="1"/>
  <c r="C44" i="20" s="1"/>
  <c r="F40" i="20"/>
  <c r="C46" i="20" s="1"/>
  <c r="F31" i="20"/>
  <c r="C45" i="20" s="1"/>
  <c r="C47" i="20" l="1"/>
  <c r="F41" i="20"/>
</calcChain>
</file>

<file path=xl/sharedStrings.xml><?xml version="1.0" encoding="utf-8"?>
<sst xmlns="http://schemas.openxmlformats.org/spreadsheetml/2006/main" count="1676" uniqueCount="153">
  <si>
    <t>Prices should include provision of all necessary materials, equipment and workmanship to complete the items.</t>
  </si>
  <si>
    <t>The contractor must provide detailed time schedule, detailing all activities in logical sequence to complete the works within the project duration.</t>
  </si>
  <si>
    <t>All quoted prices include removing the existing damaged items (fire or war damaged), which also include washing (and if needed scrapping) ceiling and walls from ash and to be sure to deliver the clean unit to the beneficiaries.</t>
  </si>
  <si>
    <t>Work items to be implemented as per the conditions and specifications of the tender and in accordance with the UN-Habitat supervision engineer's instructions.</t>
  </si>
  <si>
    <t>#</t>
  </si>
  <si>
    <t>Item Description</t>
  </si>
  <si>
    <t>Unit</t>
  </si>
  <si>
    <t>Qty.</t>
  </si>
  <si>
    <t>Unit Price US$</t>
  </si>
  <si>
    <t>Total Price US$</t>
  </si>
  <si>
    <t>1</t>
  </si>
  <si>
    <t>1-1</t>
  </si>
  <si>
    <t>1-2</t>
  </si>
  <si>
    <t>M3</t>
  </si>
  <si>
    <t>1-3</t>
  </si>
  <si>
    <r>
      <rPr>
        <b/>
        <sz val="12"/>
        <rFont val="Times New Roman"/>
        <family val="1"/>
      </rPr>
      <t>Reinforced Concrete:</t>
    </r>
    <r>
      <rPr>
        <sz val="12"/>
        <rFont val="Times New Roman"/>
        <family val="1"/>
      </rPr>
      <t xml:space="preserve">
Provision of materials, labour and equipment and all requirements for casting reinforced concrete (1:2:4), for foundations, roof, beams, columns, slab, stairs and concrete parapets, including form works and steel reinforcement. Slopes of flat surfaces should be directed towards the outside. The Contractor should ensure the highest standards of workmanship by skilled or appropriately trained workmen. The Contractor will use ordinary cement produced in Iraq (same specifications as Portland Cement) and best quality aggregates, mixed with fresh and clear water. Vibrators or other suitable equipment will be used to ensure that the cement pour is free from air bubbles and voids within the cement mixture. The concrete will be cured appropriately to increase durability. All works should be done according to the instructions of UN-Habitat supervising Engineer.</t>
    </r>
  </si>
  <si>
    <t>M2</t>
  </si>
  <si>
    <t>1-8</t>
  </si>
  <si>
    <r>
      <rPr>
        <b/>
        <sz val="12"/>
        <rFont val="Times New Roman"/>
        <family val="1"/>
      </rPr>
      <t>Concrete masonry wall :</t>
    </r>
    <r>
      <rPr>
        <sz val="12"/>
        <rFont val="Times New Roman"/>
        <family val="1"/>
      </rPr>
      <t xml:space="preserve">
Provision of materials and labour to build external and internal walls above or below Damp Proof Course (DPC) in hollow concrete blocks (20x20x40cm) or (20x15x40cm) produced by Iraqi factories.  Each course will be bound by an ordinary cement mortar (1:3) joint. Cement mortar will fill any voids and gaps. Blocks will be flush and level. In correspondence of the openings (windows and doors), workers will use a half block with the smooth side facing outwards. Workers will avoid using damaged/broken blocks. A mason's line will be used as a vertical guide. Excess mortar will be removed before it hardens. The price will include the installation of 2 levelled angle steel sections (size 2.5"x2.5"x4 mm), as lintels above the doors and windows, extending at least 25cm on each side of the openings, welded together by min. 3 iron bars corresponding to the width of the wall and covered by iron mesh. The steel sections will be painted with an anti-rust coat primer produce in Iraq, in accordance to the instructions of the UN-Habitat supervising Engineer. </t>
    </r>
  </si>
  <si>
    <t>1-9</t>
  </si>
  <si>
    <r>
      <rPr>
        <b/>
        <sz val="12"/>
        <rFont val="Times New Roman"/>
        <family val="1"/>
      </rPr>
      <t>Concrete ramp for disabled:</t>
    </r>
    <r>
      <rPr>
        <sz val="12"/>
        <rFont val="Times New Roman"/>
        <family val="1"/>
      </rPr>
      <t xml:space="preserve">
Provision of materials, labour and equipment to build an external wheelchair ramp in concrete, in a location identified by the UN-Habitat supervision Engineer, to provide access to the main door of the house (where possible with a slope between 1:10-1:12). The surfacce finishing of the ramp will be slightly coarse (i.e. not slippery), in accordance to the instructions of the UN-Habitat supervising Engineer. </t>
    </r>
  </si>
  <si>
    <t>LS</t>
  </si>
  <si>
    <t>1-10</t>
  </si>
  <si>
    <r>
      <t xml:space="preserve">External railing for disabled:
</t>
    </r>
    <r>
      <rPr>
        <sz val="12"/>
        <rFont val="Times New Roman"/>
        <family val="1"/>
      </rPr>
      <t xml:space="preserve">Provision of materials, labour and equipment to install a stainless steel railing on the steps leading to the front door of the house, fixed to the wall, in accordance to the instructions of the UN-Habitat supervising Engineer. </t>
    </r>
  </si>
  <si>
    <t>LM</t>
  </si>
  <si>
    <t>1-11</t>
  </si>
  <si>
    <r>
      <t xml:space="preserve">Cement plastering:
</t>
    </r>
    <r>
      <rPr>
        <sz val="12"/>
        <rFont val="Times New Roman"/>
        <family val="1"/>
      </rPr>
      <t>Provision of materials, labour and equipment and all other activities that are required for plastering exterior and interior walls, partitions, ceilings and parapets using ordinary cement produced in Iraq (same specifications as Portland Cement) and sand (ratio of 1:3). Plaster finishing should result in straight and smooth surfaces, with clear and straight edges and corners. Plastering will be done by skilled workmanship using an alluminium hollow tube tool and reference strips placed at no more than 1 m distance on large surfaces. The works unit price will also include the removal and disposal of any loose plaster and dust, reparing any cracks and damaged parts of walls and ceilings prior to plastering. Walls will be sprayed with water to help the new plaster to adhere to the old wall. The contractor will complete the job as per the instructions of UN-Habitat supervising engineer.</t>
    </r>
  </si>
  <si>
    <t>1-12</t>
  </si>
  <si>
    <t>1-13</t>
  </si>
  <si>
    <r>
      <rPr>
        <b/>
        <sz val="12"/>
        <rFont val="Times New Roman"/>
        <family val="1"/>
      </rPr>
      <t xml:space="preserve">Gypsum Plastering:   </t>
    </r>
    <r>
      <rPr>
        <sz val="12"/>
        <rFont val="Times New Roman"/>
        <family val="1"/>
      </rPr>
      <t xml:space="preserve">
Provision of materials, labour and equipment and all other necessary activities that are required for plastering the interior walls and ceilings with gypsum sourced in Iraq. Large plastering areas will be divided into smaller more manageable segments by using traditional plaster 'guides' created every 70- 80 cm. Plastered surfaces shall be smooth and all edges straight and levelled. The contractor shall perform all other activities that are required to make the job complete in every aspect and detailed, as per the instructions of UN-Habitat supervising engineer.The works unit price will also include the removal and disposal of any loose plaster and dust, reparing any cracks and damaged parts of walls and ceilings prior to plastering.</t>
    </r>
  </si>
  <si>
    <t>1-14</t>
  </si>
  <si>
    <r>
      <t xml:space="preserve">Windows Glass: 
</t>
    </r>
    <r>
      <rPr>
        <sz val="12"/>
        <rFont val="Times New Roman"/>
        <family val="1"/>
      </rPr>
      <t>Provision of materials, labour and supply materials to install and fix 4mm clear glass for existing windows wherever needed/ The glass shall not have any scratches, cracks, splinters or waves and all glazing works shall be done according to instructions of UN-Habitat supervising Engineer.</t>
    </r>
  </si>
  <si>
    <t>1-15</t>
  </si>
  <si>
    <t>No.</t>
  </si>
  <si>
    <r>
      <rPr>
        <b/>
        <sz val="12"/>
        <rFont val="Times New Roman"/>
        <family val="1"/>
      </rPr>
      <t>Install new wooden door:</t>
    </r>
    <r>
      <rPr>
        <sz val="12"/>
        <rFont val="Times New Roman"/>
        <family val="1"/>
      </rPr>
      <t xml:space="preserve">
Provision of materials, labour and equipment and all other necessary activities that are required for the installation of wooden hinged doors (approx. 2.1x1 m) produced in Iraq, with its frame. The price includes supplying and fixing the frame, all required locks, hinges etc, and also repairs of any damages that may occur to the wall or finishing due to the replacement process or refixing. Price includes two (2) coats of good quality semigloss oil paint produced in Iraq. All gaps between walls and door frames will be filled with a polyurethane (PU) joint sealant to ensure an air tight joint. The price includes the removal and disposal of the old damaged doors and/or frames. All works should be done according to instructions of UN-Habitat supervising engineer. </t>
    </r>
  </si>
  <si>
    <r>
      <rPr>
        <b/>
        <sz val="12"/>
        <rFont val="Times New Roman"/>
        <family val="1"/>
      </rPr>
      <t xml:space="preserve">Installing new steel windows with protection bars:
</t>
    </r>
    <r>
      <rPr>
        <sz val="12"/>
        <rFont val="Times New Roman"/>
        <family val="1"/>
      </rPr>
      <t>Provision materials, labor, equipment and all other necessities and requirements for installing new steel windows on openings on the street, with steel protection bars and antifly mesh. The works also include supply of handles, hinges and all required accessories for completing the work, as well painting of all steel work with two (2) coats of red oxide primer paint produced in Iraq, followed by two (2) coats of good quality semigloss oil paint produced in Iraq. Price shall also includes repairing, straightening and modifying the edges of the wall. All gaps between walls and door frames will be filled with a polyurethane (PU) joint sealant to ensure an air tight joint. The price includes the removal and disposal of the old damaged windows. All works to be done according to instructions of UN-Habitat supervising engineer.</t>
    </r>
  </si>
  <si>
    <r>
      <rPr>
        <b/>
        <sz val="12"/>
        <rFont val="Times New Roman"/>
        <family val="1"/>
      </rPr>
      <t>Oil-based painting:</t>
    </r>
    <r>
      <rPr>
        <sz val="12"/>
        <rFont val="Times New Roman"/>
        <family val="1"/>
      </rPr>
      <t xml:space="preserve">
Provision of materials, labour, equipment and all other necessary activities that are required for painting walls and any other places defined by the UN-Habitat engineer with oil-based paint, subject to approval of UN-Habitat supervision engineer. A layer of primer paint must be applied before two (2) layers of good quality semmigloss oil-based paint, produced in Iraq (quality equivalent to to Yakoot, Merjan or Alahliya) to be approved by UN-Habitat supervisor engineer. The price includes any preparatory works required prior to the painting, such as filling and repairing all holes and cracks, removal of nails and flaking old paint, scraping away any lose plaster, etc. All works should be done according to instructions of the UN-Habitat supervision engineer.</t>
    </r>
  </si>
  <si>
    <r>
      <rPr>
        <b/>
        <sz val="12"/>
        <rFont val="Times New Roman"/>
        <family val="1"/>
      </rPr>
      <t xml:space="preserve">Traditional "mosaic"floor tiles: </t>
    </r>
    <r>
      <rPr>
        <b/>
        <sz val="12"/>
        <color theme="8"/>
        <rFont val="Times New Roman"/>
        <family val="1"/>
      </rPr>
      <t xml:space="preserve">
</t>
    </r>
    <r>
      <rPr>
        <sz val="12"/>
        <rFont val="Times New Roman"/>
        <family val="1"/>
      </rPr>
      <t>Remove the existing tiles, old mortar and bed, supply materials and lay new polished Kashi ("mosaic" - Venetian style) floor tiles (30cm x 30cm) using cement mortar (1:3). The price includes the removal and safe disposal of all construction debris and waste in a landfill site located outside of the municipality boundary, approved by the Municipality and the UN-Habitat supervising Engineer, in an environmentally friendly manner and in line with the Mosul Municipality standards.</t>
    </r>
  </si>
  <si>
    <t>SUB TOTAL OF CIVIL WORKS</t>
  </si>
  <si>
    <t>2</t>
  </si>
  <si>
    <t>Sanitary and plumbing works - General Notes
Provision of materials, works and equipment to implement the items described below. The responsibility of the contractor covers all what is required to complete the job in every part and as detailed as per the instruction of the UN-Habitat supervision engineer. The price also includes removal and repairing of any damages that may occur to walls or finishing due to replacements, finishing and/or refixing. All samples of materials must be approved by the UN-Habitat Engineer prior to their purchase and/or delivery at site the work includes the opening of sewers and pipes blocked when needed. All works should be done according to instructions of the UN-Habitat supervising engineer.</t>
  </si>
  <si>
    <t>2-1</t>
  </si>
  <si>
    <t xml:space="preserve"> SUB TOTAL  OF SANITARY AND PLUMBING WORKS</t>
  </si>
  <si>
    <t>3</t>
  </si>
  <si>
    <r>
      <t xml:space="preserve">Electrical works
Note: Molded Case Circuit Breaker (MCCB), Main Distribution Board (MDBs), Distribution Board (DBs) wiring must be re-arranged in suitable, safe and free of hazards way whenever need. </t>
    </r>
    <r>
      <rPr>
        <sz val="12"/>
        <rFont val="Times New Roman"/>
        <family val="1"/>
      </rPr>
      <t>The works inlcude provision of materials, works, equipment and any other requirements and necessities to implement the items described below. All types of wiring, trenching, etc. and all that is required to make the job complete in every part and details as per the instruction of UN-Habitat supervising engineer is included in the unit rates. The sample of all items must be approved by the UN-Habitat engineer prior to its purchase and or delivery at site.
The price includes removing the old and repairing of any damages that may occur to the wall or finishing due to the replacement process or finishing and refixing, all work done according to instructions of the supervisor engineer.</t>
    </r>
  </si>
  <si>
    <t>3-1</t>
  </si>
  <si>
    <t>3-2</t>
  </si>
  <si>
    <r>
      <t xml:space="preserve">LED Tube lighting and connections (120 cm):
</t>
    </r>
    <r>
      <rPr>
        <sz val="12"/>
        <rFont val="Times New Roman"/>
        <family val="1"/>
      </rPr>
      <t>Supply materials and labour to install and operate a surface type, single LED tube light fixture 120cm long, and all required accessories, mounted on wall or ceiling, with all wiring system (2x1.5 mm2 copper wire) fixed on the wall, and any other relevant requirements to complete the job in every aspect. The commissioning (start up) of the electrical system will include visual and mechanical inspection to verify that (i) equipment is in compliance with purchase specifications and design intent and that no damage occurred during shipment; (ii) relays and breakers are functioning correctly. All the works must be completed according to the specifications and instructions of the UN-Habitat supervising engineer.</t>
    </r>
  </si>
  <si>
    <t>3-3</t>
  </si>
  <si>
    <r>
      <rPr>
        <b/>
        <sz val="12"/>
        <rFont val="Times New Roman"/>
        <family val="1"/>
      </rPr>
      <t xml:space="preserve">New wall socket (13 Amp) with new wiring:
</t>
    </r>
    <r>
      <rPr>
        <sz val="12"/>
        <rFont val="Times New Roman"/>
        <family val="1"/>
      </rPr>
      <t>Supply materials and labour to install and fix new good quality 2 gang 6 pin UK (type G) or universal type wall sockets with their boxes (13 Amp) of good quality with all required wiring, at 45 cm height from the floor. The work includes all requirements with surface type wiring (2x2.5mm2 copper wire) from the main switch board to the point. The sockets will be carefully levelled. Any damages to the wall will be repaired and gaps replastered. For satefy purposes, all switches and sockets in wet areas (kitchen and bathrooms) are to be installed at a min. distance of 60 cm from any water source. All the works and testing must be completed according to the specifications and instructions of the UN-Habitat supervising engineer.</t>
    </r>
  </si>
  <si>
    <t>3-4</t>
  </si>
  <si>
    <t>3-5</t>
  </si>
  <si>
    <r>
      <t xml:space="preserve">Electrical wall switch replacement without wiring:
</t>
    </r>
    <r>
      <rPr>
        <sz val="12"/>
        <rFont val="Times New Roman"/>
        <family val="1"/>
      </rPr>
      <t>Supply materials and labour to remove old switch and install and fix 1 or 2 gang one way wall switch (one, two or three lines) only, without wiring, as per the instructions of UN-Habitat supervisor engineer. The switches will be carefully levelled. Any damages to the wall will be repaired and gaps replastered. For satefy purposes, all switches and sockets in wet areas (kitchen and bathrooms) are to be installed at a min. distance of 60 cm from any water source. All the works and testing must be completed according to the specifications and instructions of the UN-Habitat supervising engineer.</t>
    </r>
  </si>
  <si>
    <r>
      <rPr>
        <b/>
        <sz val="12"/>
        <rFont val="Times New Roman"/>
        <family val="1"/>
      </rPr>
      <t>Ceiling fan:</t>
    </r>
    <r>
      <rPr>
        <sz val="12"/>
        <rFont val="Times New Roman"/>
        <family val="1"/>
      </rPr>
      <t xml:space="preserve">
Supply materials and labour to install good quality electrical ceiling fans for interiors ("shami" type or equivalent), according to the instructions of UN-Habitat supervisor engineer. </t>
    </r>
  </si>
  <si>
    <r>
      <rPr>
        <b/>
        <sz val="11"/>
        <rFont val="Arial"/>
        <family val="2"/>
      </rPr>
      <t>المروحة السقفية :</t>
    </r>
    <r>
      <rPr>
        <sz val="11"/>
        <rFont val="Arial"/>
        <family val="2"/>
      </rPr>
      <t xml:space="preserve"> 
تجهيز و تركيب مروحة كهربائية سقفية, مع التوصيل و التشغيل. حسب توجيهات المهندس المشرف .</t>
    </r>
  </si>
  <si>
    <t xml:space="preserve"> SUB TOTAL  OF ELECTRICAL WORKS</t>
  </si>
  <si>
    <t xml:space="preserve">In an effort to support the country's economy and reduce the impact of long-haul transportation on the environment, construction materials will be sourced from the local market and from Iraqi producers (unless unavailable). </t>
  </si>
  <si>
    <t xml:space="preserve">The contractor will avoid blocking the streets and creating traffic hazards and annoyance to the neighbours with deposits of large quantities of construction materials and equipment - other than on a temporary basis for loading and downloading. Efforts should be also made to reduce polluting activities and any negative impact of the construction works on the environment. </t>
  </si>
  <si>
    <t>GENERAL NOTES:</t>
  </si>
  <si>
    <r>
      <rPr>
        <b/>
        <sz val="14"/>
        <rFont val="Times New Roman"/>
        <family val="1"/>
      </rPr>
      <t>Civil Works - General Notes:</t>
    </r>
    <r>
      <rPr>
        <b/>
        <sz val="12"/>
        <rFont val="Times New Roman"/>
        <family val="1"/>
      </rPr>
      <t xml:space="preserve">
The contractor's responsibility includes conducting all necessary tests and providing all samples. The samples must be approved by the UN-Habitat Engineer. In cases where necessary works are not mentioned in the BoQ, the contractor should add this item to the BoQ before starting the works, otherwise the contractor should execute this work for no extra cost and does not have any right to ask for any variations orders. The prices include painting </t>
    </r>
    <r>
      <rPr>
        <b/>
        <u/>
        <sz val="12"/>
        <rFont val="Times New Roman"/>
        <family val="1"/>
      </rPr>
      <t>all</t>
    </r>
    <r>
      <rPr>
        <b/>
        <sz val="12"/>
        <rFont val="Times New Roman"/>
        <family val="1"/>
      </rPr>
      <t xml:space="preserve"> iron materials (pipes, angles, frames, etc) with two (2) layers of antirust paint and two layers of good quality oil paint, both produced in Iraq.
</t>
    </r>
  </si>
  <si>
    <t>This is the summary BoQ to be costed - the detailed BoQs for each house are described in the next sheets.</t>
  </si>
  <si>
    <t>معلومات عامة</t>
  </si>
  <si>
    <t>ملخص جدول الكميات ليتم تسعيرهُ-الكشوفات لكل منزل على حدٍ في الاوراق المُرفقة</t>
  </si>
  <si>
    <t>This is the detailed BoQs for 1 house (code indicated in the sheet label)الكشف لمنزل واحد (رمز المنزل مؤشر كعنوان للورقة ادناه)</t>
  </si>
  <si>
    <t>المجموع الكلي</t>
  </si>
  <si>
    <t>مجموع مبالغ الاعمال الكهربائية</t>
  </si>
  <si>
    <t>مجموع مبالغ الاعمال الصحية و السباكة</t>
  </si>
  <si>
    <t>مجموع مبالغ الاعمال المدنية</t>
  </si>
  <si>
    <t>The contractor must provide all samples. The samples must be approved by the UN-Habitat Engineer.</t>
  </si>
  <si>
    <t>يجب تنفيذ بنود العمل وفقا للشروط والتفاصيل والمواصفات الخاصة بالمناقصة وطبقا لتعليمات المهندس المشرف للهابيتات</t>
  </si>
  <si>
    <t>يجب أن تشمل الأسعار توفير جميع المواد والمعدات والأيدي العاملة لتنفيذ جميع الفقرات</t>
  </si>
  <si>
    <t>يجب علي المقاول تقديم جدول زمني مفصل ، يفصل جميع الانشطه في تسلسل منطقي لإكمال الاعمال خلال مده المشروع</t>
  </si>
  <si>
    <t>تشمل جميع الأسعار المقدمه أزاله العناصر التالفة الموجودة (الحريق أو الأجزاء المتضررةبسبب الحرب) ، والتي تشمل أيضا غسل (وإذا لزم الأمر قشط) السقف والجدران من الرماد والتاكد من تسليم وحده نظيفه للمستفيدين</t>
  </si>
  <si>
    <t>يجب علي المقاول تقديم جميع العينات للمواد الأنشائية وغيرها. وتكون بموافقة المهندس المشرف للهابيتات</t>
  </si>
  <si>
    <t>بنود العمل المقرر تنفيذها  تكون وفقا لشروط ومواصفات المناقصة وطبقا لتعليمات المهندس المشرف للهابيتات</t>
  </si>
  <si>
    <t>في محاولة لدعم اقتصاد البلد والحد من تاثير النقل البعيد المدى علي البيئة ، سيتم الحصول علي مواد البناء من السوق المحلية ومن المنتجين العراقيين (إلا في حالة كونها غير  متوفرة)</t>
  </si>
  <si>
    <t>الأعمال المدنية - ملاحظات عامة:
توفير المواد والعمالة والمعدات اللازمة لتنفيذ البنود الموضحة أدناه ، وجميع تلك الأنشطة المطلوبة لإنجاز المهمة في كل جانب وتفاصيل حسب تعليمات المهندس المشرف للهابيتات. يجب أن تكون جميع الأعمال والمواد التي يقدمها المقاول مطابقة للمواصفات القياسية العراقية ذات الصلة وشروط ومواصفات المناقصة ووفقًا لتعليمات المهندس المشرف للهابيتات. يجب أن تشمل الأسعار توفير وتوريد وتركيب جميع المواد والمعدات اللازمة لإكمال البنود وفقًا لجداول الكميات والرسومات الفنية إن وجدت. تتضمن مسؤولية المقاول أيضًا القيام بكل الاختبارات اللازمة. في الحالات التي لم يتم فيها ذكر بعض الأعمال في جداول الكميات وتم ذكرها في الرسومات الفنية ، يجب على المقاول إضافة هذا البند إلى جداول الكميات قبل البدء في الأعمال ، وإلا يجب على المقاول تنفيذ هذا العمل دون أي تكلفة إضافية وليس له أي حق في طلب أي أوامر الاختلافات. تشمل الأسعار طلاء جميع المواد الحديدية (الأنابيب والزوايا والإطارات وغيرها) بطبقتين (2) من الطلاء المضاد للصدأ وطبقتين من الطلاء الزيتي ذي النوعية الجيدة ، وكلاهما منتج في العراق.
سيتجنب المقاول إغلاق الشوارع وخلق مخاطر مرورية وإزعاج للجيران بوضع  كميات كبيرة من مواد البناء والمعدات - عدا على أساس مؤقت للتحميل والتنزيل.</t>
  </si>
  <si>
    <t>الأعمال الصحية-ملاحظات عامة:
توفير المواد والاعمال والمعدات اللازمة لتنفيذ البنود المبينة أدناه. وتغطي مسؤوليه المتعهد كل ما هو مطلوب لإنجاز العمل في كل جزء وعلي النحو المفصل وفقا لتعليمات المهندس المشرف للهابيتات. ويشمل السعر أيضا أزاله وإصلاح اي اضرار قد تحدث إلى الجدران أو التشطيب بسبب استبدال, التشطيب و/أو أعاده تثبيت. ويجب ان يوافق مهندس موئل الأمم المتحدة علي جميع عينات المواد قبل شرائها و/أو تسليمها في الموقع. وينبغي القيام بجميع الاعمال  وفقا لتعليمات المهندس المشرف للهابيتات.</t>
  </si>
  <si>
    <t>الأعمال الكهربائية-ملاحظات عامة:
ملاحظه: يجب أن يتم اعادة ترتيب قواطع الدوائر الكهربائية والبورد الرئيسي وبوردات التوزيع  بطريقة مناسبه وأمنه وخاليه من المخاطر حسب الحاجة. تعمل الشركة علي توفير المواد والاعمال والمعدات وغيرها من المتطلبات والضروريات لتنفيذ البنود الموصوفة أدناه. جميع أنواع الأسلاك ، والتراي كيبل ، وما إلى ذلك ، وكل ما هو مطلوب لجعل هذه المهمة كامله في كل جزء والتفاصيل وفقا لتعليمات المهندس المشرف للهابيتات. ويجب ان يوافق المهندسالمشرف للهابيتات على جميع العينات و من جميع الأصناف قبل شرائها أو تسليمها في الموقع.
ويشمل السعر أزاله الأسلاك والمواد القديمة وإصلاح اي اضرار قد تحدث في الجدران أو التشطيب بسبب عمليه الاستبدال  وأعاده التثبيت ، كل العمل المنجز وفقا لتعليمات المهندس المشرف للهابيتات</t>
  </si>
  <si>
    <t>على المقاول تجنب سد الشوارع وخلق مخاطر مروريه وإزعاج لجيرانه برواسب بكميات كبيره من مواد ومعدات البناء-بخلاف الإيداع والتحميل بصوره مؤقته. وينبغي أيضا بذل الجهود للحد من الانشطه الملوثة وأي اثر سلبي لاعمال التشييد علي البيئة.</t>
  </si>
  <si>
    <t>الأعمال الكهربائية-ملاحظات عامة:
ملاحظه: يجب أن يتم اعادة ترتيب قواطع الدوائر الكهربائية والبورد الرئيسي وبوردات التوزيع  بطريقة مناسبه وأمنه وخاليه من المخاطر حسب الحاجة. تعمل الشركة علي توفير المواد والاعمال والمعدات وغيرها من المتطلبات والضروريات لتنفيذ البنود الموصوفة أدناه. جميع أنواع الأسلاك ، والتراي كيبل ، وما إلى ذلك ، وكل ما هو مطلوب لجعل هذه المهمة كامله في كل جزء والتفاصيل وفقا لتعليمات المهندس المشرف للهابيتات. ويجب ان يوافق المهندسالمشرف للهابيتات على جميع العينات و من جميع الأصناف قبل شرائها أو تسليمها في الموقع.
ويشمل السعر أزاله الأسلاك والمواد القديمة وإصلاح اي اضرار قد تحدث في الجدران أو التشطيب بسبب عمليه الاستبدال  وأعاده التثبيت ، كل العمل المنجز وفقا لتعليمات المهندس المشرف للهابيتات.</t>
  </si>
  <si>
    <r>
      <rPr>
        <b/>
        <sz val="12"/>
        <rFont val="Times New Roman"/>
        <family val="1"/>
      </rPr>
      <t>Stone masonry:</t>
    </r>
    <r>
      <rPr>
        <sz val="12"/>
        <rFont val="Times New Roman"/>
        <family val="1"/>
      </rPr>
      <t xml:space="preserve">
Stone walls and parapets will be built using stone quarried locally using traditional building techniques. 
Provision of materials, labour and equipment to build external and internal walls above or below (DPC), fence and parapet by using 30 cm-wide stone with ordinary cement mortar (1:3), including fixing the windows and doors. The stones must be properly cleaned from all forms of dirt (dust, mud, or organic materials). Cracked stone shall not be used. Stones should be wetted before being placed on the mortar. Every stone is carefully fitted to the adjacent stone so as to form neat and close joints. All spaces between two stones must be filled with mortar (no stone shall touch each other directly). The price includes installing 2 precisely levelled angle steel sections (size 2.5"x2.5"x4 mm), as lintels above the doors and windows, extending at least 25cm on each side of the openings, welded together by min. 2 iron bars corresponding to the width of the wall and covered by iron mesh. The steel sections will be painted with an anti-rust coat (as mentioned in the above instructions) and in accordance to the instructions of the UN-Habitat supervising Engineer. </t>
    </r>
  </si>
  <si>
    <r>
      <rPr>
        <b/>
        <sz val="12"/>
        <rFont val="Times New Roman"/>
        <family val="1"/>
      </rPr>
      <t>Install new steel door:</t>
    </r>
    <r>
      <rPr>
        <sz val="12"/>
        <rFont val="Times New Roman"/>
        <family val="1"/>
      </rPr>
      <t xml:space="preserve">
Provision of materials, labour and equipment and all other necessary activities that are required for the installation of steel hinged doors (approx. 2.1x1 m), produced in Iraq, with their frame and accessories.the door consist of 2 layers of steel ss and filled with Styrofoam in between. The price includes supplying and fixing the frame, all required locks, hinges,and also the repair of any damages that may occur to the wall or finishing due to the replacement and/or refixing process. All gaps between walls and door frames will be filled with a polyurethane (PU) joint sealant to ensure an air tight joint. Price also includes the painting of two (2) coats of red oxide anti-rust primer produced in Iraq, followed by two (2) coats of good quality semigloss oil paint. All works should be done according to instructions of UN-Habitat supervising engineer.</t>
    </r>
  </si>
  <si>
    <r>
      <rPr>
        <b/>
        <sz val="12"/>
        <rFont val="Times New Roman"/>
        <family val="1"/>
      </rPr>
      <t>Install new external steel door:</t>
    </r>
    <r>
      <rPr>
        <sz val="12"/>
        <rFont val="Times New Roman"/>
        <family val="1"/>
      </rPr>
      <t xml:space="preserve">
Provision of materials, labor, equipment and all other necessary activities that are required for removing existing damaged exterior steel doors and supplying and installing new steel doors, produced in Iraq, with frames and all required handles, hinges, locks, etc, the door consist of 2 layers of steel ss and filled with Styrofoam in between . Price also includes painting with two (2) coats of red oxide anti-rust primer produced in Iraq, followed by two (2) coats of good quality semigloss oil paint produced in Iraq. Price also includes repairing and straightening the edges of the wall receiving the new door. All gaps between walls and steel door frames will be filled with a polyurethane (PU) joint sealant. The price includes the disposal of the old damaged steel doors and/or frames. All works should be done according to instructions of UN-Habitat supervising engineer.</t>
    </r>
  </si>
  <si>
    <r>
      <rPr>
        <b/>
        <sz val="12"/>
        <rFont val="Times New Roman"/>
        <family val="1"/>
      </rPr>
      <t xml:space="preserve">Roof Maintenance: </t>
    </r>
    <r>
      <rPr>
        <sz val="12"/>
        <rFont val="Times New Roman"/>
        <family val="1"/>
      </rPr>
      <t xml:space="preserve">
Remove existing damaged concrete roofing tiles, old mastic, underlying sand bed and accumulated dirt. Supply materials and labour to lay hot poured bitumen, after cleaning the roof surfaces, laying polyehylene s, styrofoam s and clean river sand to form slopes, followed by the laying of a new concrete roofing tiles (80 x 80 x 4cm) with adequate slopes towards the roof drains, filling the joints with an approved roofing mastic treated by heat.  All works must be done according to the instructions of the UN-Habitat supervising engineer.</t>
    </r>
  </si>
  <si>
    <r>
      <rPr>
        <b/>
        <sz val="12"/>
        <rFont val="Times New Roman"/>
        <family val="1"/>
      </rPr>
      <t>Water storage tank:</t>
    </r>
    <r>
      <rPr>
        <sz val="12"/>
        <rFont val="Times New Roman"/>
        <family val="1"/>
      </rPr>
      <t xml:space="preserve">
Supply materials and labour to install a water storage tank, capacity of one (1) cubic meter at a level and place that will be decided by UN-Habitat supervisor engineer, on a solid base constituted by a row of concrete blocks that will elevate it from the ground. The tank shall be made of a new galvanized s, gauge level 18, complete with a high float valve 3/4, drain, all connecting parts between the tanks, control gate valve and a washing tap of 1" diametre. The price includes: high pressure Polypropylene (PPR) pipe 3/4'' in diameter, elbow, etc, to connect the water source to the water tank and all water points (including any new constructed toilets) and all other required works to finish the connection. All works must be done in accordance to the instructions of UN-Habitat supervising Engineer.</t>
    </r>
  </si>
  <si>
    <r>
      <rPr>
        <b/>
        <sz val="12"/>
        <rFont val="Times New Roman"/>
        <family val="1"/>
      </rPr>
      <t xml:space="preserve">New wall socket (15 Amp) with new wiring:
</t>
    </r>
    <r>
      <rPr>
        <sz val="12"/>
        <rFont val="Times New Roman"/>
        <family val="1"/>
      </rPr>
      <t>Supply materials and labour to install and fix new good quality 2 gang 6 pin UK (type G) or universal type wall sockets with their boxes (15 Amp) of good quality with all required wiring, at 45 cm height from the floor. The work includes all requirements with surface type wiring (2x2.5mm2 copper wire) from the main switch board to the point. The sockets will be carefully levelled. Any damages to the wall will be repaired and gaps replastered. For satefy purposes, all switches and sockets in wet areas (kitchen and bathrooms) are to be installed at a min. distance of 60 cm from any water source. All the works and testing must be completed according to the specifications and instructions of the UN-Habitat supervising engineer.</t>
    </r>
  </si>
  <si>
    <r>
      <t xml:space="preserve">مأخذ كهربائي مع تمديد اسلاك (A15):
</t>
    </r>
    <r>
      <rPr>
        <sz val="11"/>
        <rFont val="Arial"/>
        <family val="2"/>
      </rPr>
      <t xml:space="preserve"> تجهيز و تثبيت مأخذ كهربائي  (15A)  من النوعية الجيدة مع تمديد الكبلات النحاسية 2*2.5 ملم., موافق عليها من قبل المهندس المشرف. يجب تركيب المآخذ و المفاتيح ضمن الأماكن الرطبة بمسافة تبعد  60 سم عن أقرب مصدر مائي. يجب تثبيتها بصورة افقية منتظمة. يجب تصليح اي اضرار بالحائط الناتجة عن العمل. كل العمل يكون حسب توجيهات المهندس المشرف</t>
    </r>
    <r>
      <rPr>
        <b/>
        <sz val="11"/>
        <rFont val="Arial"/>
        <family val="2"/>
      </rPr>
      <t xml:space="preserve">  </t>
    </r>
  </si>
  <si>
    <t>1-4</t>
  </si>
  <si>
    <t>1-5</t>
  </si>
  <si>
    <t>1-6</t>
  </si>
  <si>
    <t>1-7</t>
  </si>
  <si>
    <r>
      <rPr>
        <b/>
        <sz val="11"/>
        <rFont val="Arial Narrow"/>
        <family val="2"/>
      </rPr>
      <t>أعمال الكونكريت المسلح:</t>
    </r>
    <r>
      <rPr>
        <sz val="11"/>
        <rFont val="Arial Narrow"/>
        <family val="2"/>
      </rPr>
      <t xml:space="preserve">
 توفير المواد والايدي العاملة و المعدات اللازمة لتنفيذ أعمال الكونكريت المسلح (1:2:4) للأسس , الأسقف, الجسور, الأدراج و المظلات. السعر يشمل أعمال القالب الخشبي و حديد التسليح و كل ما يلزم لإأنجاز العمل. يجب مراعاة اوزان الصب و توفير ميلان في الصب عند الحاجة حسب توجيهات المهندس المشرف
يجب أن يتم تنفيذ العمل بأفضل المواصفات الفنية و عن طريق تعوفير ايدي عاملة ماهرة. يجب استخدام السمنت المصنوع في العراق بنفس مواصفات السمنت البورتلاندي ونوعية عالية الجودة من الحصى و الرمل و تخلط بالماء النظيف و يجب كذلك استعمال الهزازات لضمان عدم وجود فجوات هوائية داخل الصب و حسب المواصفات العراقية
يجب ان تتم جميع الأعمال حسب توجيهات المهندس المشرف.</t>
    </r>
  </si>
  <si>
    <r>
      <rPr>
        <b/>
        <sz val="11"/>
        <rFont val="Arial Narrow"/>
        <family val="2"/>
      </rPr>
      <t>أعمال بناء البلوك الاسمنتي:</t>
    </r>
    <r>
      <rPr>
        <sz val="11"/>
        <rFont val="Arial Narrow"/>
        <family val="2"/>
      </rPr>
      <t xml:space="preserve">
 تجهيز المواد و الايدي العاملة و المعدات اللازمة لتنفيذ أعمال بناء البلوك الاسمنتي المجوف , لبناء القواطع الداخلية و الجدران الخارجية و سور السطح و عتبات النوافذ. باستخدام البلوك الاسمنتي المجوف قياس (20*40*20 سم ) أو (20*15*40 سم) و مونة اسمنتية 1:3 . و يشمل العمل تثبيت النوافذ و الأبواب.
في حال وجود فتحات يجب تثبيت هيكل معدني من زوايا الحديد (50*50*4 ملم) بشكل أفقي في أعلى الفتحة, يتداخل 25 سم مع الجدران الجانبية من كل جهة يتم صبغ الهيكل المعدني بمواد مضادة للصدأ. و كل ما يلزم لإأنجاز العمل. 
جمييع الأعمال يجب أن تكون حسب توجيهات المهندس المشرف.
</t>
    </r>
  </si>
  <si>
    <r>
      <rPr>
        <b/>
        <sz val="11"/>
        <rFont val="Arial Narrow"/>
        <family val="2"/>
      </rPr>
      <t>أعمال البناء بالحجر:</t>
    </r>
    <r>
      <rPr>
        <sz val="11"/>
        <rFont val="Arial Narrow"/>
        <family val="2"/>
      </rPr>
      <t xml:space="preserve">
تجهيز المواد و الايدي العاملة و المعدات اللازمة لتنفيذ أعمال بناء بالحجر, لبناء القواطع الداخلية و الجدران الخارجية و سور السطح و عتبات النوافذ. باستخدام الحجر المحلي الصنع بعرض من 30 الى 40 سم حسب توجيه المهندس المشرف. يجب تنظيف الأحجار بشكل صحيح من جميع أشكال الأوساخ (الغبار أو الطين أو المواد العضوية). لا يجوز استخدام الحجر المشقق. يجب ترطيب الأحجار قبل وضع المونة. يجب تركيب الحجر بعناية بالحجر المجاور حتى يتم تشكيل مفاصل أنيقة وإغلاقها بإستخدام مونة اسمنتية 1:3 على ان يتم ملئ الفواصل الجانبية بين البلوك بالمونة. يشمل العمل تثبيت النوافذ و الأبواب.
في حال وجود فتحات يجب تثبيت هيكل معدني من زوايا الحديد (50*50*4 ملم) بشكل أفقي في أعلى الفتحة, يتداخل 25 سم مع الجدران الجانبية من كل جهة يتم صبغ الهيكل المعدني بمواد مضادة للصدأ. و كل ما يلزم لإنجاز العمل. 
جمييع الأعمال يجب أن تكون حسب توجيهات المهندس المشرف.
</t>
    </r>
  </si>
  <si>
    <r>
      <rPr>
        <b/>
        <sz val="11"/>
        <rFont val="Arial Narrow"/>
        <family val="2"/>
      </rPr>
      <t>مدخل منحدر مائل خاص بذوي الاحتياجات الخاصة:</t>
    </r>
    <r>
      <rPr>
        <sz val="11"/>
        <rFont val="Arial Narrow"/>
        <family val="2"/>
      </rPr>
      <t xml:space="preserve">
توفير المواد والايدي العاملة والمعدات اللازمة لبناء منحدر خرساني خارجي خاص بالكراسي المتحركة، في موقع يتم تحديده من قبل المهندس المشرف، لتوفير الوصول إلى الباب الرئيسي للمنزل (عند الإمكان ، مع ميل 1:10 او 1:12). وسيتم تجهيز المنحدر بواسطة محجر من الحديد المقاوم للصدأ بقوة ، مثبتة على الحائط. على ان يكون انهاء سطح الطريق المنحدر خشنًا قليلاً (أي ليس زلقًا) ، يكون العمل وفقا لتوجيهات المهندس المشرف.</t>
    </r>
  </si>
  <si>
    <r>
      <rPr>
        <b/>
        <sz val="11"/>
        <rFont val="Arial Narrow"/>
        <family val="2"/>
      </rPr>
      <t>مسند خارجي لذوي الاحتياجات الخاصة:</t>
    </r>
    <r>
      <rPr>
        <sz val="11"/>
        <rFont val="Arial Narrow"/>
        <family val="2"/>
      </rPr>
      <t xml:space="preserve">
توفير المواد و الايدي العاملة و المعدات اللازمة لتثبيت مسند من الحديد غير القابل للصدأ يثبت على الحائط المؤدي الى مدخل المنزل، وفقًا لتوجيهات المهندس المشرف.</t>
    </r>
  </si>
  <si>
    <r>
      <rPr>
        <b/>
        <sz val="11"/>
        <rFont val="Arial Narrow"/>
        <family val="2"/>
      </rPr>
      <t>أعمال اللبخ الاسمنتي:</t>
    </r>
    <r>
      <rPr>
        <sz val="11"/>
        <rFont val="Arial Narrow"/>
        <family val="2"/>
      </rPr>
      <t xml:space="preserve">
 توفير المواد و الايدي العاملة و المعدات اللازمة لإنجاز أعمال اللبخ الاسمنتي للجدران الخارجية و الداخلية و الأسقف و سور السطح ( ستارة), باستخدام الاسمنت و الرمل بنسبة خلط (1:3), يجب أن يكون السطح النهائي ناعماً و مستوياً, و الزوايا يجب ان تكون حادة و مستقيمة, في حال وجود مساحات كبيرة يجب استخدام دليل استقامة شاقولي بتباعد أقصى 1 م, يشمل العمل ازالة اللبخ المتضرر و إصلاح الجدران المتضررة, و إتمام العمل بشكل كامل وفق توجيهات المهندس المشرف.  </t>
    </r>
  </si>
  <si>
    <r>
      <rPr>
        <b/>
        <sz val="11"/>
        <rFont val="Arial Narrow"/>
        <family val="2"/>
      </rPr>
      <t>أعمال اللبخ الجصي:</t>
    </r>
    <r>
      <rPr>
        <sz val="11"/>
        <rFont val="Arial Narrow"/>
        <family val="2"/>
      </rPr>
      <t xml:space="preserve">
 توفير المواد و الايدي العاملة و المعدات اللازمة لإنجاز أعمال اللبخ الجصي للجدران الداخلية , باستخدام اللبخ الجصي, يجب أن يكون السطح النهائي ناعماً و مستوياً, و الزوايا يجب ان تكون حادة و مستقيمة, في حال وجود مساحات كبيرة يجب استخدام دليل استقامة شاقولي بتباعد أقصى 80 سم, يشمل العمل ازالة اللبخ المتضرر و إصلاح الجدران المتضررة, و إتمام العمل بشكل كامل وفق توجيهات المهندس المشرف.  </t>
    </r>
  </si>
  <si>
    <r>
      <rPr>
        <b/>
        <sz val="11"/>
        <rFont val="Arial Narrow"/>
        <family val="2"/>
      </rPr>
      <t>زجاج النوافذ:</t>
    </r>
    <r>
      <rPr>
        <sz val="11"/>
        <rFont val="Arial Narrow"/>
        <family val="2"/>
      </rPr>
      <t xml:space="preserve">
 توفير المواد و الايدي العاملة و المعدات اللازمة لتركيب زجاج شفاف للنوافذ سمك 4 ملم, للنوافذ المتضررة. يجب ان يكون الزجاج خال من الخدوش و الأضرار و التموجات, يجب إتمام العمل بشكل كامل وفق توجيهات المهندس المشرف.</t>
    </r>
  </si>
  <si>
    <r>
      <rPr>
        <b/>
        <sz val="11"/>
        <rFont val="Arial Narrow"/>
        <family val="2"/>
      </rPr>
      <t>الأبواب المعدنية الداخلية:</t>
    </r>
    <r>
      <rPr>
        <sz val="11"/>
        <rFont val="Arial Narrow"/>
        <family val="2"/>
      </rPr>
      <t xml:space="preserve">
 توفير المواد والايدي العاملة و المعدات اللازمة لتركيب باب معدني من انتاج عراقي مع إطار, متضمنة كافة الاكسسوارات و الايديات و مفاصل الحركة و الأقفال, يتم صبغ الباب و الاطار بطبقتين من الصبغ المانع للصدأ ومن ثم طبقتين من الصبغ الدهني, يجب صقل الاصطح و الحواف,إصلاح الأضرار ضمن الجدران الناتجة عن التركيب, يتم ملء الفراغات بين الباب و الجدران بواسطة بوليوريتان ماستيك. يجب إتمام العمل بشكل كامل و جاهز للتشغيل و يجب ازالة الابواب القديمة و رميها في المكان المحدد من قبل البلدية وفق توجيهات المهندس المشرف.</t>
    </r>
  </si>
  <si>
    <r>
      <rPr>
        <b/>
        <sz val="11"/>
        <rFont val="Arial Narrow"/>
        <family val="2"/>
      </rPr>
      <t>الأبواب الخشبية:</t>
    </r>
    <r>
      <rPr>
        <sz val="11"/>
        <rFont val="Arial Narrow"/>
        <family val="2"/>
      </rPr>
      <t xml:space="preserve">
 توفير المواد والايدي العاملة و المعدات اللازمة لتركيب باب خشبي مع إطار, متضمنة كافة الاكسسوارات و الايديات و مفاصل الحركة و الأقفال, يتم صبغ الباب و الاطار بطبقتين من الصبغ الدهني, يجب صقل الاصطح و الحواف,إصلاح الأضرار ضمن الجدران الناتجة عن التركيب, يتم ملء الفراغات بين الباب و الجدران بواسطة بوليوريتان ماستيك. يجب إتمام العمل بشكل كامل و جاهز للتشغيل و يجب ازالة الابواب القديمة و رميها في المكان المحدد من قبل البلدية وفق توجيهات المهندس المشرف.</t>
    </r>
  </si>
  <si>
    <r>
      <rPr>
        <b/>
        <sz val="11"/>
        <rFont val="Arial Narrow"/>
        <family val="2"/>
      </rPr>
      <t>باب الرئيسي الحديدي:</t>
    </r>
    <r>
      <rPr>
        <sz val="11"/>
        <rFont val="Arial Narrow"/>
        <family val="2"/>
      </rPr>
      <t xml:space="preserve">
توفير المواد والايدي العاملة و المعدات اللازمة لتركيب باب معدني جديد من انتاج عراقي مع إطار, متضمنة كافة الاكسسوارات و الايديات و مفاصل الحركة و الأقفال, يتم صبغ الباب و الاطار بطبقتين من الصبغ المانع للصدأ ومن ثم طبقتين من الصبغ الدهني, يجب صقل الاصطح و الحواف,إصلاح الأضرار ضمن الجدران الناتجة عن التركيب, يتم ملء الفراغات بين الباب و الجدران بواسطة بوليوريتان ماستيك. يجب إتمام العمل بشكل كامل و جاهز للتشغيل و يجب ازالة الابواب القديمة و رميها في المكان المحدد من قبل البلدية وفق توجيهات المهندس المشرف.</t>
    </r>
  </si>
  <si>
    <r>
      <rPr>
        <b/>
        <sz val="11"/>
        <rFont val="Arial Narrow"/>
        <family val="2"/>
      </rPr>
      <t>تجهيز و تثبيت نافذة معدنية مع قضبان حماية معدنية (كتيبة) :</t>
    </r>
    <r>
      <rPr>
        <sz val="11"/>
        <rFont val="Arial Narrow"/>
        <family val="2"/>
      </rPr>
      <t xml:space="preserve">
توفير المواد و الايدي العاملة و المعدات اللازمة لتركيب نافذة من الحديد مع قضبان حماية حديدة (كتيبه) وكذلك شبك حماية من الحشرات, متضمنة كافة الاكسسوارات و الايديات و مفاصل الحركة, الزجاج شفاف سمك 4 ملم, يجب ان يكون خال من الخدوش و الأضرار و التموجات, يتم تثبيته على الهيكل المعدني بواسطة المعجون بشكل محكم. يتم صبغ الباب و الاطار بطبقتين من الصبغ المانع للصدأ ومن ثم طبقتين من الصبغ الدهني حتى التستسير, يجب صقل الاصطح و الحواف. يجب إصلاح الأضرار ضمن الجدران الناتجة عن التركيب,يتم ملء الفراغات بين النافذة و الجدران بواسطة بوليوريتان ماستيك. وفق توجيهات المهندس المشرف.</t>
    </r>
  </si>
  <si>
    <r>
      <rPr>
        <b/>
        <sz val="11"/>
        <rFont val="Arial Narrow"/>
        <family val="2"/>
      </rPr>
      <t>أعمال الطلاء بالصبغ الدهني:</t>
    </r>
    <r>
      <rPr>
        <sz val="11"/>
        <rFont val="Arial Narrow"/>
        <family val="2"/>
      </rPr>
      <t xml:space="preserve">
توفير المواد و الايدي العاملة و المعدات اللازمة للطلاء باستخدام طلاء دهني على الجدران المحددة من قبل المهندس المشرف, بجودة تعادل طلاء جوتن أو بيتيك حسب موافقة المهندس المشرف.يتم تنظيف الأسطح قبل الطلاء و تجهيزها و ملئ التجاويف و إزالة المسامير. و من ثم يتم تنفيذ طبقة من الأساس و طبقتين من الطلاء, جميع الأعمال يجب ان تتم بموافقة المهندس المشرف.</t>
    </r>
  </si>
  <si>
    <r>
      <rPr>
        <b/>
        <sz val="11"/>
        <rFont val="Arial Narrow"/>
        <family val="2"/>
      </rPr>
      <t>أعمال صيانة الأسطح:</t>
    </r>
    <r>
      <rPr>
        <sz val="11"/>
        <rFont val="Arial Narrow"/>
        <family val="2"/>
      </rPr>
      <t xml:space="preserve">
توفير المواد و الايدي العاملة و المعدات اللازمة لإزالة طبقات التسطيح الموجودة والمتضررة حسب تقييم المهندس المشرف، الماستك، البلاطات الكونكريتية (شتايكَر)، الرمل النهري و استبدالها بطبقة من الماستك الساخن بعد تنظيف السطح جيداً وفرش طبقة من البولي اثيلين و طبقة من الستايروفوم و من ثم وضع طبقة رمل نهري و تسليطه بالاتجاه المناسب و بعد ذلك وضع البلاطات الكونكريتية (الشتايكَر) بقياس (80x80x4 سم) و تسليطها بالميل المناسب بإتجاه التصريف وبعدها يتم ملئ المفاصل الطولية و العرضية بالماستك الساخن. جميع الأعمال يجب ان تتم بموافقة المهندس المشرف.</t>
    </r>
  </si>
  <si>
    <r>
      <rPr>
        <b/>
        <sz val="11"/>
        <rFont val="Arial Narrow"/>
        <family val="2"/>
      </rPr>
      <t xml:space="preserve">بلاط موازييك: </t>
    </r>
    <r>
      <rPr>
        <sz val="11"/>
        <rFont val="Arial Narrow"/>
        <family val="2"/>
      </rPr>
      <t xml:space="preserve">
توفير المواد و الايدي العاملة و المعدات اللازمة لإزالة البلاط الموزاييك القديم و إستبداله ببلاط جديد محلي (30x30 سم) بإستخدام مونة السمنت والرمل بنسبة خلط (1:3) و يشمل السعر ازالة الانقاض و رميها في المكان المخصص من قبل البلدية تحت اشراف البلدية والمهندس المشرف بطريقة صديقة للبيئة وبما يتماشى مع معايير بلدية الموصل. </t>
    </r>
  </si>
  <si>
    <r>
      <rPr>
        <b/>
        <sz val="11"/>
        <rFont val="Arial Narrow"/>
        <family val="2"/>
      </rPr>
      <t>خزان مياه:</t>
    </r>
    <r>
      <rPr>
        <sz val="11"/>
        <rFont val="Arial Narrow"/>
        <family val="2"/>
      </rPr>
      <t xml:space="preserve">
 تجهيز وتثبيت خزان من حديد المغلفن عيار 18, سعة 1 م3, مع طوافة, مع التمديدات من ال PPR قطر 3/4", و الاكسسوارات و الأقفال و التوصيل لشبكة خطوط المياه الحلوة, يتم تثبيت الخزان على قواعد من البلوك الكونكريتي المفرغ, العمل يشمل تركيب حنفية كروم, حسب توصية المهندس المشرف.. جميع الأعمال يجب ان تتم بموافقة المهندس المشرف. </t>
    </r>
  </si>
  <si>
    <r>
      <rPr>
        <b/>
        <sz val="11"/>
        <rFont val="Arial"/>
        <family val="2"/>
      </rPr>
      <t xml:space="preserve"> شمعة ليد إنارة (120 سم) مع قاعدة مع التمديدات:</t>
    </r>
    <r>
      <rPr>
        <sz val="11"/>
        <rFont val="Arial"/>
        <family val="2"/>
      </rPr>
      <t xml:space="preserve">
تجهيز و تثبيت شمعة ليد إنارة نيون مفرد بطول (120 سم) مع قاعدة, مع كافة التوصيلات و الاكسسوارات الازمة للتشغيل حسب توجيهات المهندس المشرف.</t>
    </r>
  </si>
  <si>
    <r>
      <rPr>
        <b/>
        <sz val="11"/>
        <rFont val="Arial"/>
        <family val="2"/>
      </rPr>
      <t>مأخذ كهربائي مع تمديد اسلاك (A13) :</t>
    </r>
    <r>
      <rPr>
        <sz val="11"/>
        <rFont val="Arial"/>
        <family val="2"/>
      </rPr>
      <t xml:space="preserve">
 تجهيز و تثبيت مأخذ كهربائي (13A) من النوعية الجيدة مع تمديد الكبلات النحاسية 2*2.5 ملم., موافق عليها من قبل المهندس المشرف. يجب تركيب المآخذ و المفاتيح ضمن الأماكن الرطبة بمسافة تبعد 60 سم عن أقرب مصدر مائي. يجب تثبيتها بصورة افقية منتظمة. يجب تصليح اي اضرار بالحائط الناتجة عن العمل. كل العمل يكون حسب توجيهات المهندس المشرف </t>
    </r>
  </si>
  <si>
    <r>
      <rPr>
        <b/>
        <sz val="11"/>
        <rFont val="Arial"/>
        <family val="2"/>
      </rPr>
      <t xml:space="preserve"> تبديل المفاتيح الكهربائية بدون تمديد اسلاك:</t>
    </r>
    <r>
      <rPr>
        <sz val="11"/>
        <rFont val="Arial"/>
        <family val="2"/>
      </rPr>
      <t xml:space="preserve">
 تجهيز و تثبيت المفاتيح الكهربائية (مفرد-مزدوج-ثلاثي ) بدون التوصيلات و التمديدات الكهربائية حسب توجيهات المهندس المشرف.
يجب تركيب المآخذ و المفاتيح ضمن الأماكن الرطبة بمسافة تبعد 60 سم عن أقرب مصدر مائي. يجب تثبيتها بصورة افقية منتظمة. يجب تصليح اي اضرار بالحائط الناتجة عن العمل. كل العمل يكون حسب توجيهات المهندس المشرف</t>
    </r>
  </si>
  <si>
    <r>
      <t>Bill of Quantities (BoQ) for the Rehabilitation of 9</t>
    </r>
    <r>
      <rPr>
        <b/>
        <sz val="22"/>
        <color rgb="FFFF0000"/>
        <rFont val="Times New Roman"/>
        <family val="1"/>
      </rPr>
      <t xml:space="preserve"> Damaged Houses 
 in Al-Bakir Neighborhood, Heet District, Anbar Governorate</t>
    </r>
  </si>
  <si>
    <r>
      <t xml:space="preserve">Replacement of wall socket (13 Amp) without wiring:
</t>
    </r>
    <r>
      <rPr>
        <sz val="12"/>
        <rFont val="Times New Roman"/>
        <family val="1"/>
      </rPr>
      <t>Supply materials and labour to remove old socket and install and fix new good quality 2 gang 6 pin good quality UK (type G) or universal type wall socket (13 Amp) only, without new wiring. The switches will be carefully levelled. Any damages to the wall will be repaired and gaps replastered.All the works and testing must be completed according to the specifications and instructions of the UN-Habitat supervising engineer.</t>
    </r>
  </si>
  <si>
    <r>
      <t xml:space="preserve">Replacement of wall socket (15 Amp) without wiring:
</t>
    </r>
    <r>
      <rPr>
        <sz val="12"/>
        <rFont val="Times New Roman"/>
        <family val="1"/>
      </rPr>
      <t>Supply materials and labour to remove old socket and install and fix new good quality 2 gang 6 pin good quality UK (type G) or universal type wall socket (15 Amp) only, without new wiring. The switches will be carefully levelled. Any damages to the wall will be repaired and gaps replastered.All the works and testing must be completed according to the specifications and instructions of the UN-Habitat supervising engineer.</t>
    </r>
  </si>
  <si>
    <r>
      <rPr>
        <b/>
        <sz val="11"/>
        <rFont val="Arial"/>
        <family val="2"/>
      </rPr>
      <t xml:space="preserve"> تبديل مأخذ كهربائي (13 A) بدون تمديد اسلاك:</t>
    </r>
    <r>
      <rPr>
        <sz val="11"/>
        <rFont val="Arial"/>
        <family val="2"/>
      </rPr>
      <t xml:space="preserve">
تجهيز و تثبيت مأخذ كهربائي (A13 ) بدون امداد وايرات حسب توجيهات المهندس المشرف.
يجب تركيب المآخذ و المفاتيح ضمن الأماكن الرطبة بمسافة تبعد 60 سم عن أقرب مصدر مائي. يجب تثبيتها بصورة افقية منتظمة. يجب تصليح اي اضرار بالحائط الناتجة عن العمل. كل العمل يكون حسب توجيهات المهندس المشرف</t>
    </r>
  </si>
  <si>
    <r>
      <rPr>
        <b/>
        <sz val="11"/>
        <rFont val="Arial"/>
        <family val="2"/>
      </rPr>
      <t xml:space="preserve"> تبديل مأخذ كهربائي (15 A) بدون تمديد اسلاك:</t>
    </r>
    <r>
      <rPr>
        <sz val="11"/>
        <rFont val="Arial"/>
        <family val="2"/>
      </rPr>
      <t xml:space="preserve">
تجهيز و تثبيت مأخذ كهربائي (A15 ) بدون امداد وايرات حسب توجيهات المهندس المشرف.
يجب تركيب المآخذ و المفاتيح ضمن الأماكن الرطبة بمسافة تبعد 60 سم عن أقرب مصدر مائي. يجب تثبيتها بصورة افقية منتظمة. يجب تصليح اي اضرار بالحائط الناتجة عن العمل. كل العمل يكون حسب توجيهات المهندس المشرف</t>
    </r>
  </si>
  <si>
    <t>3-6</t>
  </si>
  <si>
    <t>3-7</t>
  </si>
  <si>
    <t>Electrical works
Note: Molded Case Circuit Breaker (MCCB), Main Distribution Board (MDBs), Distribution Board (DBs) wiring must be re-arranged in suitable, safe and free of hazards way whenever need. The works inlcude provision of materials, works, equipment and any other requirements and necessities to implement the items described below. All types of wiring, trenching, etc. and all that is required to make the job complete in every part and details as per the instruction of UN-Habitat supervising engineer is included in the unit rates. The sample of all items must be approved by the UN-Habitat engineer prior to its purchase and or delivery at site.
The price includes removing the old and repairing of any damages that may occur to the wall or finishing due to the replacement process or finishing and refixing, all work done according to instructions of the supervisor engineer.</t>
  </si>
  <si>
    <t xml:space="preserve">To support local livelihoods in the project area, the Contractor must be willing to recruit local unskilled labourers among unemployed residents of Heet distrit – including masonry workers, metalworkers, plasterers/painters and cleaners (including women) – that will be identified in coordination with the UN-Habitat site team.  Skilled labour and key technical staff are excluded from this requirement. </t>
  </si>
  <si>
    <t>لدعم سبل العيش المحلية في منطقه المشروع ، يجب علي المقاول ان يكون علي استعداد لتوظيف العمال المحليين من بين المقيمين العاطلين عن العمل في قضاء هيت-بما في ذلك عمال البناء وعمال المعادن والجبس/ الصباغين والمنظفين (بما في ذلك النساء)-  ويستثني من هذا الشرط العمالة الماهرة والموظفون التقنيون الرئيسيون</t>
  </si>
  <si>
    <r>
      <rPr>
        <b/>
        <sz val="12"/>
        <rFont val="Times New Roman"/>
        <family val="1"/>
      </rPr>
      <t>Sitting toilet installation for elderly and disabled:</t>
    </r>
    <r>
      <rPr>
        <sz val="12"/>
        <rFont val="Times New Roman"/>
        <family val="1"/>
      </rPr>
      <t xml:space="preserve">
Provide materials and required labour to install a new western-style sitting dual-flush toilet bowl with pedestal of the best brand available made in Iraq (if not available: Turkish or Iranian can be used), equipped with integrated water spray rinser. All gaps will be air sealed. The price includes supply and fixing of a new connection sewage pipe where necessary, a 1/2" chrome tap in the vicinity of the toilet at 40 cm from the floor, the fitting of a suitably-dimensioned toilet seat cover in plastic and a non-slip support stainless steel handrail (40-50 cm long) fixed diagonally to the wall beside the toilet. All works must be conducted according to the instructions of UN-Habitat supervising engineer.</t>
    </r>
  </si>
  <si>
    <r>
      <rPr>
        <b/>
        <sz val="11"/>
        <rFont val="Arial Narrow"/>
        <family val="2"/>
      </rPr>
      <t>تواليت (مرحاض) غربي لكبار السن و لذوي الاحتياجات الخاصة:</t>
    </r>
    <r>
      <rPr>
        <sz val="11"/>
        <rFont val="Arial Narrow"/>
        <family val="2"/>
      </rPr>
      <t xml:space="preserve">
توفير المواد والايدي العاملة و المعدات اللازمة لتثبيت مرحاض غربي مع قاعدة لأفضل علامة تجارية صنع في العراق (إن لم تكن متوفرة: يمكن استخدام التركية أو الإيرانية) ، مزودة بمزود بخاخات الماء المتكاملة. يشمل السعر توفير وتركيب أنبوب صرف صحي جديد للتوصيل عند الضرورة ، وحنفية كروم 1/2 "بالقرب من المرحاض على بعد 40 سم من الأرضية ، وتركيب غطاء مقعد المرحاض ذي أبعاد مناسبة من البلاستيك ، و يشمل العمل توفير دعامة مسكة (محجر) من الحديد غير القابل للصدأ (طوله 40-50 سم) مثبتة بصورة افقية على الحائط بجانب المرحاض. يتم تنفيذ جميع الاعمال حسب توجيهات المهندس المشرف.</t>
    </r>
  </si>
  <si>
    <r>
      <t xml:space="preserve">Bill of Quantities (BoQ) for the Rehabilitation of </t>
    </r>
    <r>
      <rPr>
        <b/>
        <sz val="22"/>
        <color rgb="FFFF0000"/>
        <rFont val="Times New Roman"/>
        <family val="1"/>
      </rPr>
      <t>8 Damaged Houses 
 in Al-Moutanazah Zone, Al-Baker Neighborhood, Heet District, Anbar Governorate</t>
    </r>
  </si>
  <si>
    <r>
      <t xml:space="preserve">Summary Bill of Quantities (BoQ) for the Rehabilitation of </t>
    </r>
    <r>
      <rPr>
        <b/>
        <sz val="16"/>
        <color rgb="FFFF0000"/>
        <rFont val="Times New Roman"/>
        <family val="1"/>
      </rPr>
      <t>8 Damaged Houses 
 in Al-Moutanazah Zone, Al-Baker Neighborhood, Heet District, Anbar Governorate</t>
    </r>
    <r>
      <rPr>
        <b/>
        <sz val="16"/>
        <rFont val="Times New Roman"/>
        <family val="1"/>
      </rPr>
      <t xml:space="preserve">
خلاصة جداول الكميات لأعادة تأهيل</t>
    </r>
    <r>
      <rPr>
        <b/>
        <sz val="16"/>
        <color rgb="FFFF0000"/>
        <rFont val="Times New Roman"/>
        <family val="1"/>
      </rPr>
      <t xml:space="preserve"> 8 منازل متضررة في منطقة المتنزه، حي البكر، قضاء هيت، محافظة الانبار</t>
    </r>
  </si>
  <si>
    <t xml:space="preserve">The Work items are to be implemented as per the conditions, details and specifications of the RFQ and in accordance with the UN-Habitat supervising engineer's instructions.  </t>
  </si>
  <si>
    <r>
      <t xml:space="preserve">Civil Works - General Notes:
The contractor's responsibility includes conducting all necessary tests and providing all samples. The samples must be approved by the UN-Habitat Engineer. In cases where necessary works are not mentioned in the BoQ, the contractor should add this item to the BoQ before starting the works, otherwise the contractor should execute this work for no extra cost and does not have any right to ask for any variations orders. The prices include painting </t>
    </r>
    <r>
      <rPr>
        <b/>
        <u/>
        <sz val="11"/>
        <rFont val="Times New Roman"/>
        <family val="1"/>
      </rPr>
      <t>all</t>
    </r>
    <r>
      <rPr>
        <b/>
        <sz val="11"/>
        <rFont val="Times New Roman"/>
        <family val="1"/>
      </rPr>
      <t xml:space="preserve"> iron materials (pipes, angles, frames, etc) with two (2) layers of antirust paint and two layers of good quality oil paint, both produced in Iraq.
</t>
    </r>
  </si>
  <si>
    <r>
      <rPr>
        <b/>
        <sz val="11"/>
        <rFont val="Times New Roman"/>
        <family val="1"/>
      </rPr>
      <t>Reinforced Concrete:</t>
    </r>
    <r>
      <rPr>
        <sz val="11"/>
        <rFont val="Times New Roman"/>
        <family val="1"/>
      </rPr>
      <t xml:space="preserve">
Provision of materials, labour and equipment and all requirements for casting reinforced concrete (1:2:4), for foundations, roof, beams, columns, slab, stairs and concrete parapets, including form works and steel reinforcement. Slopes of flat surfaces should be directed towards the outside. The Contractor should ensure the highest standards of workmanship by skilled or appropriately trained workmen. The Contractor will use ordinary cement produced in Iraq (same specifications as Portland Cement) and best quality aggregates, mixed with fresh and clear water. Vibrators or other suitable equipment will be used to ensure that the cement pour is free from air bubbles and voids within the cement mixture. The concrete will be cured appropriately to increase durability. All works should be done according to the instructions of UN-Habitat supervising Engineer.</t>
    </r>
  </si>
  <si>
    <r>
      <rPr>
        <b/>
        <sz val="11"/>
        <rFont val="Times New Roman"/>
        <family val="1"/>
      </rPr>
      <t>Concrete masonry wall :</t>
    </r>
    <r>
      <rPr>
        <sz val="11"/>
        <rFont val="Times New Roman"/>
        <family val="1"/>
      </rPr>
      <t xml:space="preserve">
Provision of materials and labour to build external and internal walls above or below Damp Proof Course (DPC) in hollow concrete blocks (20x20x40cm) or (20x15x40cm) produced by Iraqi factories.  Each course will be bound by an ordinary cement mortar (1:3) joint. Cement mortar will fill any voids and gaps. Blocks will be flush and level. In correspondence of the openings (windows and doors), workers will use a half block with the smooth side facing outwards. Workers will avoid using damaged/broken blocks. A mason's line will be used as a vertical guide. Excess mortar will be removed before it hardens. The price will include the installation of 2 levelled angle steel sections (size 2.5"x2.5"x4 mm), as lintels above the doors and windows, extending at least 25cm on each side of the openings, welded together by min. 3 iron bars corresponding to the width of the wall and covered by iron mesh. The steel sections will be painted with an anti-rust coat primer produce in Iraq, in accordance to the instructions of the UN-Habitat supervising Engineer. </t>
    </r>
  </si>
  <si>
    <r>
      <rPr>
        <b/>
        <sz val="11"/>
        <rFont val="Times New Roman"/>
        <family val="1"/>
      </rPr>
      <t>Stone masonry:</t>
    </r>
    <r>
      <rPr>
        <sz val="11"/>
        <rFont val="Times New Roman"/>
        <family val="1"/>
      </rPr>
      <t xml:space="preserve">
Stone walls and parapets will be built using stone quarried locally using traditional building techniques. 
Provision of materials, labour and equipment to build external and internal walls above or below (DPC), fence and parapet by using 30 cm-wide stone with ordinary cement mortar (1:3), including fixing the windows and doors. The stones must be properly cleaned from all forms of dirt (dust, mud, or organic materials). Cracked stone shall not be used. Stones should be wetted before being placed on the mortar. Every stone is carefully fitted to the adjacent stone so as to form neat and close joints. All spaces between two stones must be filled with mortar (no stone shall touch each other directly). The price includes installing 2 precisely levelled angle steel sections (size 2.5"x2.5"x4 mm), as lintels above the doors and windows, extending at least 25cm on each side of the openings, welded together by min. 2 iron bars corresponding to the width of the wall and covered by iron mesh. The steel sections will be painted with an anti-rust coat (as mentioned in the above instructions) and in accordance to the instructions of the UN-Habitat supervising Engineer. </t>
    </r>
  </si>
  <si>
    <r>
      <t xml:space="preserve">Cement plastering:
</t>
    </r>
    <r>
      <rPr>
        <sz val="11"/>
        <rFont val="Times New Roman"/>
        <family val="1"/>
      </rPr>
      <t>Provision of materials, labour and equipment and all other activities that are required for plastering exterior and interior walls, partitions, ceilings and parapets using ordinary cement produced in Iraq (same specifications as Portland Cement) and sand (ratio of 1:3). Plaster finishing should result in straight and smooth surfaces, with clear and straight edges and corners. Plastering will be done by skilled workmanship using an alluminium hollow tube tool and reference strips placed at no more than 1 m distance on large surfaces. The works unit price will also include the removal and disposal of any loose plaster and dust, reparing any cracks and damaged parts of walls and ceilings prior to plastering. Walls will be sprayed with water to help the new plaster to adhere to the old wall. The contractor will complete the job as per the instructions of UN-Habitat supervising engineer.</t>
    </r>
  </si>
  <si>
    <r>
      <rPr>
        <b/>
        <sz val="11"/>
        <rFont val="Times New Roman"/>
        <family val="1"/>
      </rPr>
      <t xml:space="preserve">Gypsum Plastering:   </t>
    </r>
    <r>
      <rPr>
        <sz val="11"/>
        <rFont val="Times New Roman"/>
        <family val="1"/>
      </rPr>
      <t xml:space="preserve">
Provision of materials, labour and equipment and all other necessary activities that are required for plastering the interior walls and ceilings with gypsum sourced in Iraq. Large plastering areas will be divided into smaller more manageable segments by using traditional plaster 'guides' created every 70- 80 cm. Plastered surfaces shall be smooth and all edges straight and levelled. The contractor shall perform all other activities that are required to make the job complete in every aspect and detailed, as per the instructions of UN-Habitat supervising engineer.The works unit price will also include the removal and disposal of any loose plaster and dust, reparing any cracks and damaged parts of walls and ceilings prior to plastering.</t>
    </r>
  </si>
  <si>
    <r>
      <rPr>
        <b/>
        <sz val="11"/>
        <rFont val="Times New Roman"/>
        <family val="1"/>
      </rPr>
      <t xml:space="preserve">Roof Maintenance: </t>
    </r>
    <r>
      <rPr>
        <sz val="11"/>
        <rFont val="Times New Roman"/>
        <family val="1"/>
      </rPr>
      <t xml:space="preserve">
Remove existing damaged concrete roofing tiles, old mastic, underlying sand bed and accumulated dirt. Supply materials and labour to lay hot poured bitumen, after cleaning the roof surfaces, laying polyehylene s, styrofoam s and clean river sand to form slopes, followed by the laying of a new concrete roofing tiles (80 x 80 x 4cm) with adequate slopes towards the roof drains, filling the joints with an approved roofing mastic treated by heat.  All works must be done according to the instructions of the UN-Habitat supervising engineer.</t>
    </r>
  </si>
  <si>
    <r>
      <rPr>
        <b/>
        <sz val="11"/>
        <rFont val="Times New Roman"/>
        <family val="1"/>
      </rPr>
      <t xml:space="preserve">Traditional "mosaic"floor tiles: </t>
    </r>
    <r>
      <rPr>
        <b/>
        <sz val="11"/>
        <color theme="8"/>
        <rFont val="Times New Roman"/>
        <family val="1"/>
      </rPr>
      <t xml:space="preserve">
</t>
    </r>
    <r>
      <rPr>
        <sz val="11"/>
        <rFont val="Times New Roman"/>
        <family val="1"/>
      </rPr>
      <t>Remove the existing tiles, old mortar and bed, supply materials and lay new polished Kashi ("mosaic" - Venetian style) floor tiles (30cm x 30cm) using cement mortar (1:3). The price includes the removal and safe disposal of all construction debris and waste in a landfill site located outside of the municipality boundary, approved by the Municipality and the UN-Habitat supervising Engineer, in an environmentally friendly manner and in line with the Mosul Municipality standards.</t>
    </r>
  </si>
  <si>
    <r>
      <rPr>
        <b/>
        <sz val="11"/>
        <rFont val="Times New Roman"/>
        <family val="1"/>
      </rPr>
      <t>Install new wooden door:</t>
    </r>
    <r>
      <rPr>
        <sz val="11"/>
        <rFont val="Times New Roman"/>
        <family val="1"/>
      </rPr>
      <t xml:space="preserve">
Provision of materials, labour and equipment and all other necessary activities that are required for the installation of wooden hinged doors (approx. 2.1x1 m) produced in Iraq, with its frame. The price includes supplying and fixing the frame, all required locks, hinges etc, and also repairs of any damages that may occur to the wall or finishing due to the replacement process or refixing. Price includes two (2) coats of good quality semigloss oil paint produced in Iraq. All gaps between walls and door frames will be filled with a polyurethane (PU) joint sealant to ensure an air tight joint. The price includes the removal and disposal of the old damaged doors and/or frames. All works should be done according to instructions of UN-Habitat supervising engineer. </t>
    </r>
  </si>
  <si>
    <r>
      <rPr>
        <b/>
        <sz val="11"/>
        <rFont val="Times New Roman"/>
        <family val="1"/>
      </rPr>
      <t>Install new steel door:</t>
    </r>
    <r>
      <rPr>
        <sz val="11"/>
        <rFont val="Times New Roman"/>
        <family val="1"/>
      </rPr>
      <t xml:space="preserve">
Provision of materials, labour and equipment and all other necessary activities that are required for the installation of steel hinged doors (approx. 2.1x1 m), produced in Iraq, with their frame and accessories.the door consist of 2 layers of steel ss and filled with Styrofoam in between. The price includes supplying and fixing the frame, all required locks, hinges,and also the repair of any damages that may occur to the wall or finishing due to the replacement and/or refixing process. All gaps between walls and door frames will be filled with a polyurethane (PU) joint sealant to ensure an air tight joint. Price also includes the painting of two (2) coats of red oxide anti-rust primer produced in Iraq, followed by two (2) coats of good quality semigloss oil paint. All works should be done according to instructions of UN-Habitat supervising engineer.</t>
    </r>
  </si>
  <si>
    <r>
      <rPr>
        <b/>
        <sz val="11"/>
        <rFont val="Times New Roman"/>
        <family val="1"/>
      </rPr>
      <t>Install new external steel door:</t>
    </r>
    <r>
      <rPr>
        <sz val="11"/>
        <rFont val="Times New Roman"/>
        <family val="1"/>
      </rPr>
      <t xml:space="preserve">
Provision of materials, labor, equipment and all other necessary activities that are required for removing existing damaged exterior steel doors and supplying and installing new steel doors, produced in Iraq, with frames and all required handles, hinges, locks, etc, the door consist of 2 layers of steel ss and filled with Styrofoam in between . Price also includes painting with two (2) coats of red oxide anti-rust primer produced in Iraq, followed by two (2) coats of good quality semigloss oil paint produced in Iraq. Price also includes repairing and straightening the edges of the wall receiving the new door. All gaps between walls and steel door frames will be filled with a polyurethane (PU) joint sealant. The price includes the disposal of the old damaged steel doors and/or frames. All works should be done according to instructions of UN-Habitat supervising engineer.</t>
    </r>
  </si>
  <si>
    <r>
      <rPr>
        <b/>
        <sz val="11"/>
        <rFont val="Times New Roman"/>
        <family val="1"/>
      </rPr>
      <t xml:space="preserve">Installing new steel windows with protection bars:
</t>
    </r>
    <r>
      <rPr>
        <sz val="11"/>
        <rFont val="Times New Roman"/>
        <family val="1"/>
      </rPr>
      <t>Provision materials, labor, equipment and all other necessities and requirements for installing new steel windows on openings on the street, with steel protection bars and antifly mesh. The works also include supply of handles, hinges and all required accessories for completing the work, as well painting of all steel work with two (2) coats of red oxide primer paint produced in Iraq, followed by two (2) coats of good quality semigloss oil paint produced in Iraq. Price shall also includes repairing, straightening and modifying the edges of the wall. All gaps between walls and door frames will be filled with a polyurethane (PU) joint sealant to ensure an air tight joint. The price includes the removal and disposal of the old damaged windows. All works to be done according to instructions of UN-Habitat supervising engineer.</t>
    </r>
  </si>
  <si>
    <r>
      <t xml:space="preserve">Windows Glass: 
</t>
    </r>
    <r>
      <rPr>
        <sz val="11"/>
        <rFont val="Times New Roman"/>
        <family val="1"/>
      </rPr>
      <t>Provision of materials, labour and supply materials to install and fix 4mm clear glass for existing windows wherever needed/ The glass shall not have any scratches, cracks, splinters or waves and all glazing works shall be done according to instructions of UN-Habitat supervising Engineer.</t>
    </r>
  </si>
  <si>
    <r>
      <rPr>
        <b/>
        <sz val="11"/>
        <rFont val="Times New Roman"/>
        <family val="1"/>
      </rPr>
      <t>Oil-based painting:</t>
    </r>
    <r>
      <rPr>
        <sz val="11"/>
        <rFont val="Times New Roman"/>
        <family val="1"/>
      </rPr>
      <t xml:space="preserve">
Provision of materials, labour, equipment and all other necessary activities that are required for painting walls and any other places defined by the UN-Habitat engineer with oil-based paint, subject to approval of UN-Habitat supervision engineer. A layer of primer paint must be applied before two (2) layers of good quality semmigloss oil-based paint, produced in Iraq (quality equivalent to to Yakoot, Merjan or Alahliya) to be approved by UN-Habitat supervisor engineer. The price includes any preparatory works required prior to the painting, such as filling and repairing all holes and cracks, removal of nails and flaking old paint, scraping away any lose plaster, etc. All works should be done according to instructions of the UN-Habitat supervision engineer.</t>
    </r>
  </si>
  <si>
    <r>
      <rPr>
        <b/>
        <sz val="11"/>
        <rFont val="Times New Roman"/>
        <family val="1"/>
      </rPr>
      <t>Sitting toilet installation for elderly and disabled:</t>
    </r>
    <r>
      <rPr>
        <sz val="11"/>
        <rFont val="Times New Roman"/>
        <family val="1"/>
      </rPr>
      <t xml:space="preserve">
Provide materials and required labour to install a new western-style sitting dual-flush toilet bowl with pedestal of the best brand available made in Iraq (if not available: Turkish or Iranian can be used), equipped with integrated water spray rinser. All gaps will be air sealed. The price includes supply and fixing of a new connection sewage pipe where necessary, a 1/2" chrome tap in the vicinity of the toilet at 40 cm from the floor, the fitting of a suitably-dimensioned toilet seat cover in plastic and a non-slip support stainless steel handrail (40-50 cm long) fixed diagonally to the wall beside the toilet. All works must be conducted according to the instructions of UN-Habitat supervising engineer.</t>
    </r>
  </si>
  <si>
    <r>
      <t xml:space="preserve">LED Tube lighting and connections (120 cm):
</t>
    </r>
    <r>
      <rPr>
        <sz val="11"/>
        <rFont val="Times New Roman"/>
        <family val="1"/>
      </rPr>
      <t>Supply materials and labour to install and operate a surface type, single LED tube light fixture 120cm long, and all required accessories, mounted on wall or ceiling, with all wiring system (2x1.5 mm2 copper wire) fixed on the wall, and any other relevant requirements to complete the job in every aspect. The commissioning (start up) of the electrical system will include visual and mechanical inspection to verify that (i) equipment is in compliance with purchase specifications and design intent and that no damage occurred during shipment; (ii) relays and breakers are functioning correctly. All the works must be completed according to the specifications and instructions of the UN-Habitat supervising engineer.</t>
    </r>
  </si>
  <si>
    <r>
      <rPr>
        <b/>
        <sz val="11"/>
        <rFont val="Times New Roman"/>
        <family val="1"/>
      </rPr>
      <t xml:space="preserve">New wall socket (15 Amp) with new wiring:
</t>
    </r>
    <r>
      <rPr>
        <sz val="11"/>
        <rFont val="Times New Roman"/>
        <family val="1"/>
      </rPr>
      <t>Supply materials and labour to install and fix new good quality 2 gang 6 pin UK (type G) or universal type wall sockets with their boxes (15 Amp) of good quality with all required wiring, at 45 cm height from the floor. The work includes all requirements with surface type wiring (2x2.5mm2 copper wire) from the main switch board to the point. The sockets will be carefully levelled. Any damages to the wall will be repaired and gaps replastered. For satefy purposes, all switches and sockets in wet areas (kitchen and bathrooms) are to be installed at a min. distance of 60 cm from any water source. All the works and testing must be completed according to the specifications and instructions of the UN-Habitat supervising engineer.</t>
    </r>
  </si>
  <si>
    <r>
      <t xml:space="preserve">Replacement of wall socket (15 Amp) without wiring:
</t>
    </r>
    <r>
      <rPr>
        <sz val="11"/>
        <rFont val="Times New Roman"/>
        <family val="1"/>
      </rPr>
      <t>Supply materials and labour to remove old socket and install and fix new good quality 2 gang 6 pin good quality UK (type G) or universal type wall socket (15 Amp) only, without new wiring. The switches will be carefully levelled. Any damages to the wall will be repaired and gaps replastered.All the works and testing must be completed according to the specifications and instructions of the UN-Habitat supervising engineer.</t>
    </r>
  </si>
  <si>
    <r>
      <rPr>
        <b/>
        <sz val="11"/>
        <rFont val="Times New Roman"/>
        <family val="1"/>
      </rPr>
      <t xml:space="preserve">New wall socket (13 Amp) with new wiring:
</t>
    </r>
    <r>
      <rPr>
        <sz val="11"/>
        <rFont val="Times New Roman"/>
        <family val="1"/>
      </rPr>
      <t>Supply materials and labour to install and fix new good quality 2 gang 6 pin UK (type G) or universal type wall sockets with their boxes (13 Amp) of good quality with all required wiring, at 45 cm height from the floor. The work includes all requirements with surface type wiring (2x2.5mm2 copper wire) from the main switch board to the point. The sockets will be carefully levelled. Any damages to the wall will be repaired and gaps replastered. For satefy purposes, all switches and sockets in wet areas (kitchen and bathrooms) are to be installed at a min. distance of 60 cm from any water source. All the works and testing must be completed according to the specifications and instructions of the UN-Habitat supervising engineer.</t>
    </r>
  </si>
  <si>
    <r>
      <t xml:space="preserve">Replacement of wall socket (13 Amp) without wiring:
</t>
    </r>
    <r>
      <rPr>
        <sz val="11"/>
        <rFont val="Times New Roman"/>
        <family val="1"/>
      </rPr>
      <t>Supply materials and labour to remove old socket and install and fix new good quality 2 gang 6 pin good quality UK (type G) or universal type wall socket (13 Amp) only, without new wiring. The switches will be carefully levelled. Any damages to the wall will be repaired and gaps replastered.All the works and testing must be completed according to the specifications and instructions of the UN-Habitat supervising engineer.</t>
    </r>
  </si>
  <si>
    <r>
      <t xml:space="preserve">Electrical wall switch replacement without wiring:
</t>
    </r>
    <r>
      <rPr>
        <sz val="11"/>
        <rFont val="Times New Roman"/>
        <family val="1"/>
      </rPr>
      <t>Supply materials and labour to remove old switch and install and fix 1 or 2 gang one way wall switch (one, two or three lines) only, without wiring, as per the instructions of UN-Habitat supervisor engineer. The switches will be carefully levelled. Any damages to the wall will be repaired and gaps replastered. For satefy purposes, all switches and sockets in wet areas (kitchen and bathrooms) are to be installed at a min. distance of 60 cm from any water source. All the works and testing must be completed according to the specifications and instructions of the UN-Habitat supervising engineer.</t>
    </r>
  </si>
  <si>
    <r>
      <rPr>
        <b/>
        <sz val="11"/>
        <rFont val="Times New Roman"/>
        <family val="1"/>
      </rPr>
      <t>Ceiling fan:</t>
    </r>
    <r>
      <rPr>
        <sz val="11"/>
        <rFont val="Times New Roman"/>
        <family val="1"/>
      </rPr>
      <t xml:space="preserve">
Supply materials and labour to install good quality electrical ceiling fans for interiors ("shami" type or equivalent), according to the instructions of UN-Habitat supervisor engineer. </t>
    </r>
  </si>
  <si>
    <t>TOTAL AMOUNT</t>
  </si>
  <si>
    <t>SUMMARY of BOQ</t>
  </si>
  <si>
    <t>TOTAL VALUE OF WORKS</t>
  </si>
  <si>
    <t>SUB TOTAL  OF SANITARY AND PLUMBING WORKS</t>
  </si>
  <si>
    <t>SUB TOTAL  OF ELECTRICAL 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</si>
</sst>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8" x14ac:knownFonts="1">
    <font>
      <sz val="11"/>
      <color theme="1"/>
      <name val="Calibri"/>
      <family val="2"/>
      <scheme val="minor"/>
    </font>
    <font>
      <sz val="10"/>
      <name val="Arial"/>
      <family val="2"/>
    </font>
    <font>
      <b/>
      <sz val="22"/>
      <name val="Times New Roman"/>
      <family val="1"/>
    </font>
    <font>
      <sz val="12"/>
      <name val="Arial Narrow"/>
      <family val="2"/>
    </font>
    <font>
      <b/>
      <sz val="12"/>
      <name val="Times New Roman"/>
      <family val="1"/>
    </font>
    <font>
      <b/>
      <sz val="14"/>
      <name val="Times New Roman"/>
      <family val="1"/>
    </font>
    <font>
      <sz val="12"/>
      <name val="Times New Roman"/>
      <family val="1"/>
    </font>
    <font>
      <sz val="14"/>
      <name val="Arial Narrow"/>
      <family val="2"/>
    </font>
    <font>
      <sz val="18"/>
      <name val="Times New Roman"/>
      <family val="1"/>
    </font>
    <font>
      <sz val="11"/>
      <name val="Times New Roman"/>
      <family val="1"/>
    </font>
    <font>
      <sz val="11"/>
      <name val="Arial Narrow"/>
      <family val="2"/>
    </font>
    <font>
      <b/>
      <sz val="11"/>
      <name val="Arial Narrow"/>
      <family val="2"/>
    </font>
    <font>
      <b/>
      <sz val="12"/>
      <color theme="8"/>
      <name val="Times New Roman"/>
      <family val="1"/>
    </font>
    <font>
      <b/>
      <sz val="18"/>
      <name val="Times New Roman"/>
      <family val="1"/>
    </font>
    <font>
      <sz val="10"/>
      <color rgb="FF000000"/>
      <name val="Times New Roman"/>
      <family val="1"/>
    </font>
    <font>
      <sz val="11"/>
      <name val="Arial"/>
      <family val="2"/>
    </font>
    <font>
      <b/>
      <sz val="11"/>
      <name val="Arial"/>
      <family val="2"/>
    </font>
    <font>
      <b/>
      <sz val="12"/>
      <name val="Arial Narrow"/>
      <family val="2"/>
    </font>
    <font>
      <b/>
      <u/>
      <sz val="12"/>
      <name val="Times New Roman"/>
      <family val="1"/>
    </font>
    <font>
      <b/>
      <sz val="16"/>
      <name val="Times New Roman"/>
      <family val="1"/>
    </font>
    <font>
      <b/>
      <sz val="22"/>
      <color rgb="FFFF0000"/>
      <name val="Times New Roman"/>
      <family val="1"/>
    </font>
    <font>
      <b/>
      <sz val="11"/>
      <name val="Times New Roman"/>
      <family val="1"/>
    </font>
    <font>
      <sz val="12"/>
      <color rgb="FFFF0000"/>
      <name val="Times New Roman"/>
      <family val="1"/>
    </font>
    <font>
      <sz val="11"/>
      <color theme="1"/>
      <name val="Calibri"/>
      <family val="2"/>
      <scheme val="minor"/>
    </font>
    <font>
      <b/>
      <sz val="16"/>
      <color rgb="FFFF0000"/>
      <name val="Times New Roman"/>
      <family val="1"/>
    </font>
    <font>
      <b/>
      <u/>
      <sz val="11"/>
      <name val="Times New Roman"/>
      <family val="1"/>
    </font>
    <font>
      <b/>
      <sz val="11"/>
      <color theme="8"/>
      <name val="Times New Roman"/>
      <family val="1"/>
    </font>
    <font>
      <b/>
      <sz val="11"/>
      <color rgb="FFFF0000"/>
      <name val="Times New Roman"/>
      <family val="1"/>
    </font>
  </fonts>
  <fills count="10">
    <fill>
      <patternFill patternType="none"/>
    </fill>
    <fill>
      <patternFill patternType="gray125"/>
    </fill>
    <fill>
      <patternFill patternType="solid">
        <fgColor theme="9" tint="0.39997558519241921"/>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1" fillId="0" borderId="0"/>
    <xf numFmtId="0" fontId="1" fillId="0" borderId="0"/>
    <xf numFmtId="0" fontId="14" fillId="0" borderId="0"/>
    <xf numFmtId="0" fontId="14" fillId="0" borderId="0"/>
    <xf numFmtId="43" fontId="23" fillId="0" borderId="0" applyFont="0" applyFill="0" applyBorder="0" applyAlignment="0" applyProtection="0"/>
  </cellStyleXfs>
  <cellXfs count="185">
    <xf numFmtId="0" fontId="0" fillId="0" borderId="0" xfId="0"/>
    <xf numFmtId="0" fontId="3" fillId="0" borderId="0" xfId="1" applyFont="1" applyAlignment="1">
      <alignment vertical="top"/>
    </xf>
    <xf numFmtId="2" fontId="8" fillId="0" borderId="0" xfId="1" applyNumberFormat="1" applyFont="1" applyAlignment="1">
      <alignment horizontal="center" vertical="top" wrapText="1"/>
    </xf>
    <xf numFmtId="0" fontId="9" fillId="0" borderId="0" xfId="1" applyFont="1" applyAlignment="1">
      <alignment vertical="top" wrapText="1"/>
    </xf>
    <xf numFmtId="49" fontId="6" fillId="4" borderId="1" xfId="1" applyNumberFormat="1" applyFont="1" applyFill="1" applyBorder="1" applyAlignment="1">
      <alignment horizontal="center" vertical="top" wrapText="1"/>
    </xf>
    <xf numFmtId="2" fontId="6" fillId="4" borderId="1" xfId="0" applyNumberFormat="1" applyFont="1" applyFill="1" applyBorder="1" applyAlignment="1">
      <alignment horizontal="left" vertical="top" wrapText="1"/>
    </xf>
    <xf numFmtId="2" fontId="6" fillId="4" borderId="1" xfId="1" applyNumberFormat="1" applyFont="1" applyFill="1" applyBorder="1" applyAlignment="1">
      <alignment horizontal="center" vertical="center" wrapText="1"/>
    </xf>
    <xf numFmtId="0" fontId="10" fillId="0" borderId="0" xfId="1" applyFont="1" applyAlignment="1">
      <alignment vertical="top" wrapText="1"/>
    </xf>
    <xf numFmtId="49" fontId="6" fillId="0" borderId="1" xfId="1" applyNumberFormat="1" applyFont="1" applyFill="1" applyBorder="1" applyAlignment="1">
      <alignment horizontal="center" vertical="top" wrapText="1"/>
    </xf>
    <xf numFmtId="2" fontId="6" fillId="0" borderId="1" xfId="0" applyNumberFormat="1" applyFont="1" applyFill="1" applyBorder="1" applyAlignment="1">
      <alignment horizontal="left" vertical="top" wrapText="1"/>
    </xf>
    <xf numFmtId="2" fontId="6" fillId="0" borderId="1" xfId="1" applyNumberFormat="1" applyFont="1" applyFill="1" applyBorder="1" applyAlignment="1">
      <alignment horizontal="center" vertical="center" wrapText="1"/>
    </xf>
    <xf numFmtId="0" fontId="10" fillId="0" borderId="0" xfId="1" applyFont="1" applyFill="1" applyAlignment="1">
      <alignment vertical="top" wrapText="1"/>
    </xf>
    <xf numFmtId="2" fontId="6" fillId="4" borderId="1" xfId="0" applyNumberFormat="1" applyFont="1" applyFill="1" applyBorder="1" applyAlignment="1">
      <alignment horizontal="center" vertical="center" wrapText="1"/>
    </xf>
    <xf numFmtId="0" fontId="10" fillId="0" borderId="0" xfId="0" applyFont="1" applyAlignment="1">
      <alignment vertical="top" wrapText="1"/>
    </xf>
    <xf numFmtId="2" fontId="6" fillId="0" borderId="1" xfId="0" applyNumberFormat="1" applyFont="1" applyFill="1" applyBorder="1" applyAlignment="1">
      <alignment horizontal="center" vertical="center" wrapText="1"/>
    </xf>
    <xf numFmtId="2" fontId="4" fillId="4" borderId="1" xfId="0" applyNumberFormat="1" applyFont="1" applyFill="1" applyBorder="1" applyAlignment="1">
      <alignment horizontal="left" vertical="top" wrapText="1"/>
    </xf>
    <xf numFmtId="2" fontId="4" fillId="4" borderId="1" xfId="1" applyNumberFormat="1" applyFont="1" applyFill="1" applyBorder="1" applyAlignment="1">
      <alignment horizontal="left" vertical="top" wrapText="1"/>
    </xf>
    <xf numFmtId="49" fontId="6" fillId="5" borderId="1" xfId="1" applyNumberFormat="1" applyFont="1" applyFill="1" applyBorder="1" applyAlignment="1">
      <alignment horizontal="center" vertical="top" wrapText="1"/>
    </xf>
    <xf numFmtId="2" fontId="6" fillId="4" borderId="1" xfId="1" applyNumberFormat="1" applyFont="1" applyFill="1" applyBorder="1" applyAlignment="1">
      <alignment horizontal="left" vertical="top" wrapText="1"/>
    </xf>
    <xf numFmtId="2" fontId="6" fillId="0" borderId="1" xfId="1" applyNumberFormat="1" applyFont="1" applyFill="1" applyBorder="1" applyAlignment="1">
      <alignment horizontal="left" vertical="top" wrapText="1"/>
    </xf>
    <xf numFmtId="2" fontId="6" fillId="5" borderId="1" xfId="1" applyNumberFormat="1" applyFont="1" applyFill="1" applyBorder="1" applyAlignment="1">
      <alignment horizontal="left" vertical="top" wrapText="1"/>
    </xf>
    <xf numFmtId="2" fontId="6" fillId="0" borderId="1" xfId="1" applyNumberFormat="1" applyFont="1" applyBorder="1" applyAlignment="1">
      <alignment horizontal="center" vertical="center" wrapText="1"/>
    </xf>
    <xf numFmtId="0" fontId="10" fillId="0" borderId="0" xfId="0" applyFont="1" applyFill="1" applyAlignment="1">
      <alignment vertical="top" wrapText="1"/>
    </xf>
    <xf numFmtId="2" fontId="12" fillId="0" borderId="1" xfId="0" applyNumberFormat="1" applyFont="1" applyFill="1" applyBorder="1" applyAlignment="1">
      <alignment horizontal="left" vertical="top" wrapText="1"/>
    </xf>
    <xf numFmtId="0" fontId="6" fillId="0" borderId="1" xfId="1" applyFont="1" applyFill="1" applyBorder="1" applyAlignment="1">
      <alignment horizontal="left" vertical="top" wrapText="1"/>
    </xf>
    <xf numFmtId="2" fontId="9" fillId="0" borderId="0" xfId="1" applyNumberFormat="1" applyFont="1" applyAlignment="1">
      <alignment vertical="top" wrapText="1"/>
    </xf>
    <xf numFmtId="49" fontId="13" fillId="3" borderId="1" xfId="1" applyNumberFormat="1" applyFont="1" applyFill="1" applyBorder="1" applyAlignment="1">
      <alignment horizontal="center" vertical="top" wrapText="1"/>
    </xf>
    <xf numFmtId="2" fontId="6" fillId="0" borderId="1" xfId="1" applyNumberFormat="1" applyFont="1" applyBorder="1" applyAlignment="1">
      <alignment horizontal="left" vertical="top" wrapText="1"/>
    </xf>
    <xf numFmtId="2" fontId="4" fillId="0" borderId="1" xfId="1" applyNumberFormat="1" applyFont="1" applyBorder="1" applyAlignment="1">
      <alignment horizontal="left" vertical="top" wrapText="1"/>
    </xf>
    <xf numFmtId="0" fontId="3" fillId="0" borderId="0" xfId="1" applyFont="1" applyFill="1" applyAlignment="1">
      <alignment vertical="top"/>
    </xf>
    <xf numFmtId="49" fontId="3" fillId="0" borderId="0" xfId="1" applyNumberFormat="1" applyFont="1" applyAlignment="1">
      <alignment horizontal="center" vertical="top" wrapText="1"/>
    </xf>
    <xf numFmtId="0" fontId="3" fillId="0" borderId="0" xfId="1" applyFont="1" applyAlignment="1">
      <alignment vertical="center"/>
    </xf>
    <xf numFmtId="0" fontId="3" fillId="0" borderId="0" xfId="1" applyFont="1" applyAlignment="1">
      <alignment horizontal="center" vertical="center"/>
    </xf>
    <xf numFmtId="2" fontId="8" fillId="0" borderId="0" xfId="1" applyNumberFormat="1" applyFont="1" applyAlignment="1">
      <alignment horizontal="center" vertical="top" wrapText="1"/>
    </xf>
    <xf numFmtId="0" fontId="9" fillId="0" borderId="0" xfId="1" applyFont="1" applyAlignment="1">
      <alignment vertical="top" wrapText="1"/>
    </xf>
    <xf numFmtId="0" fontId="10" fillId="0" borderId="0" xfId="1" applyFont="1" applyAlignment="1">
      <alignment vertical="top" wrapText="1"/>
    </xf>
    <xf numFmtId="2" fontId="6" fillId="4" borderId="1" xfId="0" applyNumberFormat="1" applyFont="1" applyFill="1" applyBorder="1" applyAlignment="1">
      <alignment horizontal="left" vertical="top" wrapText="1"/>
    </xf>
    <xf numFmtId="2" fontId="4" fillId="4" borderId="1" xfId="0" applyNumberFormat="1" applyFont="1" applyFill="1" applyBorder="1" applyAlignment="1">
      <alignment horizontal="left" vertical="top" wrapText="1"/>
    </xf>
    <xf numFmtId="2" fontId="6" fillId="4" borderId="1" xfId="1" applyNumberFormat="1" applyFont="1" applyFill="1" applyBorder="1" applyAlignment="1">
      <alignment horizontal="left" vertical="top" wrapText="1"/>
    </xf>
    <xf numFmtId="2" fontId="6" fillId="0" borderId="1" xfId="1" applyNumberFormat="1" applyFont="1" applyBorder="1" applyAlignment="1">
      <alignment horizontal="left" vertical="top" wrapText="1"/>
    </xf>
    <xf numFmtId="0" fontId="3" fillId="0" borderId="0" xfId="1" applyFont="1" applyAlignment="1">
      <alignment vertical="top"/>
    </xf>
    <xf numFmtId="2" fontId="4" fillId="4" borderId="1" xfId="1" applyNumberFormat="1" applyFont="1" applyFill="1" applyBorder="1" applyAlignment="1">
      <alignment horizontal="left" vertical="top" wrapText="1"/>
    </xf>
    <xf numFmtId="2" fontId="6" fillId="0" borderId="1" xfId="1" applyNumberFormat="1" applyFont="1" applyFill="1" applyBorder="1" applyAlignment="1">
      <alignment horizontal="left" vertical="top" wrapText="1"/>
    </xf>
    <xf numFmtId="2" fontId="4" fillId="0" borderId="1" xfId="1" applyNumberFormat="1" applyFont="1" applyBorder="1" applyAlignment="1">
      <alignment horizontal="left" vertical="top" wrapText="1"/>
    </xf>
    <xf numFmtId="2" fontId="6" fillId="0" borderId="1" xfId="0" applyNumberFormat="1" applyFont="1" applyFill="1" applyBorder="1" applyAlignment="1">
      <alignment horizontal="left" vertical="top" wrapText="1"/>
    </xf>
    <xf numFmtId="0" fontId="7" fillId="0" borderId="0" xfId="1" applyFont="1" applyAlignment="1">
      <alignment vertical="top"/>
    </xf>
    <xf numFmtId="0" fontId="10" fillId="0" borderId="0" xfId="0" applyFont="1" applyAlignment="1">
      <alignment vertical="top" wrapText="1"/>
    </xf>
    <xf numFmtId="2" fontId="9" fillId="0" borderId="0" xfId="1" applyNumberFormat="1" applyFont="1" applyAlignment="1">
      <alignment vertical="top" wrapText="1"/>
    </xf>
    <xf numFmtId="0" fontId="10" fillId="0" borderId="0" xfId="1" applyFont="1" applyFill="1" applyAlignment="1">
      <alignment vertical="top" wrapText="1"/>
    </xf>
    <xf numFmtId="49" fontId="3" fillId="0" borderId="0" xfId="1" applyNumberFormat="1" applyFont="1" applyAlignment="1">
      <alignment horizontal="center" vertical="top" wrapText="1"/>
    </xf>
    <xf numFmtId="164" fontId="15" fillId="0" borderId="1" xfId="3" applyNumberFormat="1" applyFont="1" applyBorder="1" applyAlignment="1">
      <alignment vertical="top" wrapText="1"/>
    </xf>
    <xf numFmtId="2" fontId="6" fillId="5" borderId="1" xfId="1" applyNumberFormat="1" applyFont="1" applyFill="1" applyBorder="1" applyAlignment="1">
      <alignment horizontal="left" vertical="top" wrapText="1"/>
    </xf>
    <xf numFmtId="0" fontId="4" fillId="0" borderId="1" xfId="1" applyFont="1" applyBorder="1" applyAlignment="1">
      <alignment horizontal="center" vertical="center" wrapText="1"/>
    </xf>
    <xf numFmtId="49" fontId="6" fillId="0" borderId="1" xfId="1" applyNumberFormat="1" applyFont="1" applyBorder="1" applyAlignment="1">
      <alignment horizontal="center" vertical="top" wrapText="1"/>
    </xf>
    <xf numFmtId="49" fontId="2" fillId="3" borderId="1" xfId="1" applyNumberFormat="1" applyFont="1" applyFill="1" applyBorder="1" applyAlignment="1">
      <alignment horizontal="center" vertical="top" wrapText="1"/>
    </xf>
    <xf numFmtId="49" fontId="6" fillId="4" borderId="1" xfId="1" applyNumberFormat="1" applyFont="1" applyFill="1" applyBorder="1" applyAlignment="1">
      <alignment horizontal="center" vertical="top" wrapText="1"/>
    </xf>
    <xf numFmtId="0" fontId="10" fillId="0" borderId="1" xfId="1" applyFont="1" applyBorder="1" applyAlignment="1">
      <alignment vertical="top" wrapText="1"/>
    </xf>
    <xf numFmtId="49" fontId="6" fillId="0" borderId="1" xfId="1" applyNumberFormat="1" applyFont="1" applyFill="1" applyBorder="1" applyAlignment="1">
      <alignment horizontal="center" vertical="top" wrapText="1"/>
    </xf>
    <xf numFmtId="0" fontId="10" fillId="0" borderId="1" xfId="1" applyFont="1" applyFill="1" applyBorder="1" applyAlignment="1">
      <alignment vertical="top" wrapText="1"/>
    </xf>
    <xf numFmtId="0" fontId="10" fillId="0" borderId="1" xfId="0" applyFont="1" applyBorder="1" applyAlignment="1">
      <alignment vertical="top" wrapText="1"/>
    </xf>
    <xf numFmtId="49" fontId="13" fillId="3" borderId="1" xfId="1" applyNumberFormat="1" applyFont="1" applyFill="1" applyBorder="1" applyAlignment="1">
      <alignment horizontal="center" vertical="top" wrapText="1"/>
    </xf>
    <xf numFmtId="2" fontId="6" fillId="4" borderId="1" xfId="0" applyNumberFormat="1" applyFont="1" applyFill="1" applyBorder="1" applyAlignment="1">
      <alignment horizontal="center" vertical="center" wrapText="1"/>
    </xf>
    <xf numFmtId="2" fontId="6" fillId="0" borderId="1" xfId="1" applyNumberFormat="1" applyFont="1" applyBorder="1" applyAlignment="1">
      <alignment horizontal="center" vertical="center" wrapText="1"/>
    </xf>
    <xf numFmtId="0" fontId="3" fillId="0" borderId="0" xfId="1" applyFont="1" applyAlignment="1">
      <alignment vertical="center"/>
    </xf>
    <xf numFmtId="0" fontId="3" fillId="0" borderId="0" xfId="1" applyFont="1" applyAlignment="1">
      <alignment horizontal="center" vertical="center"/>
    </xf>
    <xf numFmtId="0" fontId="10" fillId="0" borderId="1" xfId="0" applyFont="1" applyFill="1" applyBorder="1" applyAlignment="1">
      <alignment vertical="top" wrapText="1"/>
    </xf>
    <xf numFmtId="0" fontId="10" fillId="0" borderId="0" xfId="0" applyFont="1" applyFill="1" applyAlignment="1">
      <alignment vertical="top" wrapText="1"/>
    </xf>
    <xf numFmtId="2" fontId="12" fillId="0" borderId="1" xfId="0" applyNumberFormat="1" applyFont="1" applyFill="1" applyBorder="1" applyAlignment="1">
      <alignment horizontal="left" vertical="top" wrapText="1"/>
    </xf>
    <xf numFmtId="0" fontId="6" fillId="0" borderId="1" xfId="1" applyFont="1" applyFill="1" applyBorder="1" applyAlignment="1">
      <alignment horizontal="left" vertical="top" wrapText="1"/>
    </xf>
    <xf numFmtId="2" fontId="15" fillId="0" borderId="1" xfId="1" applyNumberFormat="1" applyFont="1" applyFill="1" applyBorder="1" applyAlignment="1">
      <alignment horizontal="right" vertical="top" wrapText="1"/>
    </xf>
    <xf numFmtId="0" fontId="3" fillId="0" borderId="0" xfId="1" applyFont="1" applyFill="1" applyAlignment="1">
      <alignment vertical="top"/>
    </xf>
    <xf numFmtId="2" fontId="4" fillId="0" borderId="1" xfId="1" applyNumberFormat="1" applyFont="1" applyBorder="1" applyAlignment="1">
      <alignment horizontal="center" vertical="center" wrapText="1"/>
    </xf>
    <xf numFmtId="0" fontId="17" fillId="0" borderId="0" xfId="1" applyFont="1" applyAlignment="1">
      <alignment vertical="top"/>
    </xf>
    <xf numFmtId="49" fontId="5" fillId="7" borderId="1" xfId="1" applyNumberFormat="1" applyFont="1" applyFill="1" applyBorder="1" applyAlignment="1">
      <alignment horizontal="center" vertical="center" wrapText="1"/>
    </xf>
    <xf numFmtId="2" fontId="5" fillId="7" borderId="1" xfId="2" applyNumberFormat="1" applyFont="1" applyFill="1" applyBorder="1" applyAlignment="1">
      <alignment horizontal="left" vertical="center" wrapText="1"/>
    </xf>
    <xf numFmtId="2" fontId="5" fillId="7" borderId="1" xfId="1" applyNumberFormat="1" applyFont="1" applyFill="1" applyBorder="1" applyAlignment="1">
      <alignment horizontal="center" vertical="center" wrapText="1"/>
    </xf>
    <xf numFmtId="49" fontId="6" fillId="7" borderId="1" xfId="1" applyNumberFormat="1" applyFont="1" applyFill="1" applyBorder="1" applyAlignment="1">
      <alignment horizontal="center" vertical="top" wrapText="1"/>
    </xf>
    <xf numFmtId="2" fontId="5" fillId="7" borderId="1" xfId="1" applyNumberFormat="1" applyFont="1" applyFill="1" applyBorder="1" applyAlignment="1">
      <alignment vertical="center"/>
    </xf>
    <xf numFmtId="2" fontId="4" fillId="7" borderId="1" xfId="1" applyNumberFormat="1" applyFont="1" applyFill="1" applyBorder="1" applyAlignment="1">
      <alignment horizontal="right" vertical="center"/>
    </xf>
    <xf numFmtId="2" fontId="9" fillId="7" borderId="0" xfId="1" applyNumberFormat="1" applyFont="1" applyFill="1" applyAlignment="1">
      <alignment vertical="top" wrapText="1"/>
    </xf>
    <xf numFmtId="2" fontId="8" fillId="7" borderId="1" xfId="1" applyNumberFormat="1" applyFont="1" applyFill="1" applyBorder="1" applyAlignment="1">
      <alignment horizontal="center" vertical="top" wrapText="1"/>
    </xf>
    <xf numFmtId="2" fontId="21" fillId="7" borderId="0" xfId="1" applyNumberFormat="1" applyFont="1" applyFill="1" applyAlignment="1">
      <alignment horizontal="right" vertical="center" wrapText="1"/>
    </xf>
    <xf numFmtId="164" fontId="16" fillId="0" borderId="1" xfId="3" applyNumberFormat="1" applyFont="1" applyBorder="1" applyAlignment="1">
      <alignment vertical="top" wrapText="1"/>
    </xf>
    <xf numFmtId="3" fontId="6" fillId="4" borderId="1" xfId="1" applyNumberFormat="1" applyFont="1" applyFill="1" applyBorder="1" applyAlignment="1">
      <alignment horizontal="center" vertical="center" wrapText="1"/>
    </xf>
    <xf numFmtId="1" fontId="4" fillId="0" borderId="1" xfId="1" applyNumberFormat="1" applyFont="1" applyBorder="1" applyAlignment="1">
      <alignment horizontal="center" vertical="center" wrapText="1"/>
    </xf>
    <xf numFmtId="1" fontId="4" fillId="5" borderId="1" xfId="1" applyNumberFormat="1" applyFont="1" applyFill="1" applyBorder="1" applyAlignment="1">
      <alignment horizontal="center" vertical="center" wrapText="1"/>
    </xf>
    <xf numFmtId="1" fontId="22" fillId="5" borderId="1" xfId="1" applyNumberFormat="1" applyFont="1" applyFill="1" applyBorder="1" applyAlignment="1">
      <alignment horizontal="center" vertical="top" wrapText="1"/>
    </xf>
    <xf numFmtId="3" fontId="4" fillId="4" borderId="1" xfId="1" applyNumberFormat="1" applyFont="1" applyFill="1" applyBorder="1" applyAlignment="1">
      <alignment horizontal="center" vertical="center" wrapText="1"/>
    </xf>
    <xf numFmtId="43" fontId="3" fillId="0" borderId="0" xfId="5" applyFont="1" applyAlignment="1">
      <alignment vertical="top"/>
    </xf>
    <xf numFmtId="2" fontId="6" fillId="0" borderId="1" xfId="0" applyNumberFormat="1" applyFont="1" applyBorder="1" applyAlignment="1">
      <alignment horizontal="left" vertical="top" wrapText="1"/>
    </xf>
    <xf numFmtId="2" fontId="6" fillId="0" borderId="1" xfId="0" applyNumberFormat="1" applyFont="1" applyBorder="1" applyAlignment="1">
      <alignment horizontal="center" vertical="center" wrapText="1"/>
    </xf>
    <xf numFmtId="2" fontId="12" fillId="0" borderId="1" xfId="0" applyNumberFormat="1" applyFont="1" applyBorder="1" applyAlignment="1">
      <alignment horizontal="left" vertical="top" wrapText="1"/>
    </xf>
    <xf numFmtId="0" fontId="6" fillId="0" borderId="1" xfId="1" applyFont="1" applyBorder="1" applyAlignment="1">
      <alignment horizontal="left" vertical="top" wrapText="1"/>
    </xf>
    <xf numFmtId="2" fontId="15" fillId="0" borderId="1" xfId="1" applyNumberFormat="1" applyFont="1" applyBorder="1" applyAlignment="1">
      <alignment horizontal="right" vertical="top" wrapText="1"/>
    </xf>
    <xf numFmtId="0" fontId="21" fillId="3" borderId="2" xfId="1" applyFont="1" applyFill="1" applyBorder="1" applyAlignment="1">
      <alignment horizontal="right" vertical="top" wrapText="1"/>
    </xf>
    <xf numFmtId="0" fontId="9" fillId="3" borderId="3" xfId="1" applyFont="1" applyFill="1" applyBorder="1" applyAlignment="1">
      <alignment horizontal="right" vertical="top" wrapText="1"/>
    </xf>
    <xf numFmtId="0" fontId="9" fillId="3" borderId="4" xfId="1" applyFont="1" applyFill="1" applyBorder="1" applyAlignment="1">
      <alignment horizontal="right" vertical="top" wrapText="1"/>
    </xf>
    <xf numFmtId="0" fontId="4" fillId="3" borderId="4" xfId="1" applyFont="1" applyFill="1" applyBorder="1" applyAlignment="1">
      <alignment horizontal="left" vertical="top" wrapText="1"/>
    </xf>
    <xf numFmtId="0" fontId="2" fillId="2" borderId="1" xfId="1" applyFont="1" applyFill="1" applyBorder="1" applyAlignment="1">
      <alignment horizontal="center" vertical="center" wrapText="1"/>
    </xf>
    <xf numFmtId="0" fontId="4" fillId="3" borderId="1" xfId="1" applyFont="1" applyFill="1" applyBorder="1" applyAlignment="1">
      <alignment horizontal="left" vertical="top" wrapText="1"/>
    </xf>
    <xf numFmtId="0" fontId="19" fillId="0" borderId="1" xfId="1" applyFont="1" applyBorder="1" applyAlignment="1">
      <alignment horizontal="center" vertical="center" wrapText="1"/>
    </xf>
    <xf numFmtId="0" fontId="4" fillId="3" borderId="2" xfId="1" applyFont="1" applyFill="1" applyBorder="1" applyAlignment="1">
      <alignment horizontal="right" vertical="top" wrapText="1"/>
    </xf>
    <xf numFmtId="0" fontId="4" fillId="3" borderId="4" xfId="1" applyFont="1" applyFill="1" applyBorder="1" applyAlignment="1">
      <alignment horizontal="right" vertical="top" wrapText="1"/>
    </xf>
    <xf numFmtId="0" fontId="21" fillId="3" borderId="4" xfId="1" applyFont="1" applyFill="1" applyBorder="1" applyAlignment="1">
      <alignment horizontal="right" vertical="top"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4" fillId="0" borderId="4" xfId="1" applyFont="1" applyBorder="1" applyAlignment="1">
      <alignment horizontal="left" vertical="center" wrapText="1"/>
    </xf>
    <xf numFmtId="0" fontId="21" fillId="0" borderId="2" xfId="1" applyFont="1" applyBorder="1" applyAlignment="1">
      <alignment horizontal="left" vertical="center"/>
    </xf>
    <xf numFmtId="0" fontId="21" fillId="0" borderId="3" xfId="1" applyFont="1" applyBorder="1" applyAlignment="1">
      <alignment horizontal="left" vertical="center"/>
    </xf>
    <xf numFmtId="0" fontId="21" fillId="0" borderId="4" xfId="1" applyFont="1" applyBorder="1" applyAlignment="1">
      <alignment horizontal="left" vertical="center"/>
    </xf>
    <xf numFmtId="0" fontId="21" fillId="0" borderId="2" xfId="1" applyFont="1" applyFill="1" applyBorder="1" applyAlignment="1">
      <alignment horizontal="right" vertical="center"/>
    </xf>
    <xf numFmtId="0" fontId="21" fillId="0" borderId="3" xfId="1" applyFont="1" applyFill="1" applyBorder="1" applyAlignment="1">
      <alignment horizontal="right" vertical="center"/>
    </xf>
    <xf numFmtId="0" fontId="21" fillId="0" borderId="4" xfId="1" applyFont="1" applyFill="1" applyBorder="1" applyAlignment="1">
      <alignment horizontal="right" vertical="center"/>
    </xf>
    <xf numFmtId="0" fontId="10" fillId="5" borderId="2" xfId="1" applyFont="1" applyFill="1" applyBorder="1" applyAlignment="1">
      <alignment horizontal="right" vertical="top" wrapText="1"/>
    </xf>
    <xf numFmtId="0" fontId="10" fillId="5" borderId="3" xfId="1" applyFont="1" applyFill="1" applyBorder="1" applyAlignment="1">
      <alignment horizontal="right" vertical="top" wrapText="1"/>
    </xf>
    <xf numFmtId="0" fontId="10" fillId="5" borderId="4" xfId="1" applyFont="1" applyFill="1" applyBorder="1" applyAlignment="1">
      <alignment horizontal="right" vertical="top" wrapText="1"/>
    </xf>
    <xf numFmtId="0" fontId="9" fillId="5" borderId="2" xfId="1" applyFont="1" applyFill="1" applyBorder="1" applyAlignment="1">
      <alignment horizontal="left" vertical="top" wrapText="1"/>
    </xf>
    <xf numFmtId="0" fontId="9" fillId="5" borderId="3" xfId="1" applyFont="1" applyFill="1" applyBorder="1" applyAlignment="1">
      <alignment horizontal="left" vertical="top" wrapText="1"/>
    </xf>
    <xf numFmtId="0" fontId="9" fillId="5" borderId="4" xfId="1" applyFont="1" applyFill="1" applyBorder="1" applyAlignment="1">
      <alignment horizontal="left" vertical="top" wrapText="1"/>
    </xf>
    <xf numFmtId="0" fontId="4" fillId="0" borderId="2" xfId="1" applyFont="1" applyFill="1" applyBorder="1" applyAlignment="1">
      <alignment horizontal="right" vertical="center" wrapText="1"/>
    </xf>
    <xf numFmtId="0" fontId="4" fillId="0" borderId="3" xfId="1" applyFont="1" applyFill="1" applyBorder="1" applyAlignment="1">
      <alignment horizontal="right" vertical="center" wrapText="1"/>
    </xf>
    <xf numFmtId="0" fontId="4" fillId="0" borderId="4" xfId="1" applyFont="1" applyFill="1" applyBorder="1" applyAlignment="1">
      <alignment horizontal="right" vertical="center" wrapText="1"/>
    </xf>
    <xf numFmtId="0" fontId="9" fillId="0" borderId="1" xfId="1" applyFont="1" applyBorder="1" applyAlignment="1">
      <alignment horizontal="center" vertical="center" wrapText="1"/>
    </xf>
    <xf numFmtId="49" fontId="21" fillId="3" borderId="1" xfId="1" applyNumberFormat="1" applyFont="1" applyFill="1" applyBorder="1" applyAlignment="1">
      <alignment horizontal="center" vertical="top" wrapText="1"/>
    </xf>
    <xf numFmtId="49" fontId="4" fillId="7" borderId="1" xfId="1" applyNumberFormat="1" applyFont="1" applyFill="1" applyBorder="1" applyAlignment="1">
      <alignment horizontal="center" vertical="center" wrapText="1"/>
    </xf>
    <xf numFmtId="2" fontId="4" fillId="7" borderId="1" xfId="2" applyNumberFormat="1" applyFont="1" applyFill="1" applyBorder="1" applyAlignment="1">
      <alignment horizontal="left" vertical="center" wrapText="1"/>
    </xf>
    <xf numFmtId="2" fontId="4" fillId="7" borderId="1" xfId="1" applyNumberFormat="1" applyFont="1" applyFill="1" applyBorder="1" applyAlignment="1">
      <alignment horizontal="center" vertical="center" wrapText="1"/>
    </xf>
    <xf numFmtId="43" fontId="4" fillId="7" borderId="1" xfId="5" applyFont="1" applyFill="1" applyBorder="1" applyAlignment="1">
      <alignment horizontal="center" vertical="center" wrapText="1"/>
    </xf>
    <xf numFmtId="2" fontId="6" fillId="7" borderId="1" xfId="1" applyNumberFormat="1" applyFont="1" applyFill="1" applyBorder="1" applyAlignment="1">
      <alignment horizontal="center" vertical="top" wrapText="1"/>
    </xf>
    <xf numFmtId="0" fontId="21" fillId="3" borderId="2" xfId="1" applyFont="1" applyFill="1" applyBorder="1" applyAlignment="1">
      <alignment horizontal="left" vertical="top" wrapText="1"/>
    </xf>
    <xf numFmtId="0" fontId="21" fillId="3" borderId="3" xfId="1" applyFont="1" applyFill="1" applyBorder="1" applyAlignment="1">
      <alignment horizontal="left" vertical="top" wrapText="1"/>
    </xf>
    <xf numFmtId="0" fontId="21" fillId="3" borderId="4" xfId="1" applyFont="1" applyFill="1" applyBorder="1" applyAlignment="1">
      <alignment horizontal="left" vertical="top" wrapText="1"/>
    </xf>
    <xf numFmtId="49" fontId="9" fillId="4" borderId="1" xfId="1" applyNumberFormat="1" applyFont="1" applyFill="1" applyBorder="1" applyAlignment="1">
      <alignment horizontal="center" vertical="top" wrapText="1"/>
    </xf>
    <xf numFmtId="2" fontId="9" fillId="0" borderId="1" xfId="0" applyNumberFormat="1" applyFont="1" applyFill="1" applyBorder="1" applyAlignment="1">
      <alignment horizontal="left" vertical="top" wrapText="1"/>
    </xf>
    <xf numFmtId="2" fontId="9" fillId="4" borderId="1" xfId="0" applyNumberFormat="1" applyFont="1" applyFill="1" applyBorder="1" applyAlignment="1">
      <alignment horizontal="center" vertical="center" wrapText="1"/>
    </xf>
    <xf numFmtId="43" fontId="21" fillId="0" borderId="1" xfId="5" applyFont="1" applyBorder="1" applyAlignment="1">
      <alignment horizontal="center" vertical="center" wrapText="1"/>
    </xf>
    <xf numFmtId="2" fontId="9" fillId="4" borderId="1" xfId="0" applyNumberFormat="1" applyFont="1" applyFill="1" applyBorder="1" applyAlignment="1">
      <alignment horizontal="left" vertical="top" wrapText="1"/>
    </xf>
    <xf numFmtId="49" fontId="9" fillId="5" borderId="1" xfId="1" applyNumberFormat="1" applyFont="1" applyFill="1" applyBorder="1" applyAlignment="1">
      <alignment horizontal="center" vertical="top" wrapText="1"/>
    </xf>
    <xf numFmtId="43" fontId="21" fillId="0" borderId="1" xfId="5" applyFont="1" applyFill="1" applyBorder="1" applyAlignment="1">
      <alignment horizontal="center" vertical="center" wrapText="1"/>
    </xf>
    <xf numFmtId="2" fontId="21" fillId="4" borderId="1" xfId="1" applyNumberFormat="1" applyFont="1" applyFill="1" applyBorder="1" applyAlignment="1">
      <alignment horizontal="left" vertical="top" wrapText="1"/>
    </xf>
    <xf numFmtId="2" fontId="9" fillId="4" borderId="1" xfId="1" applyNumberFormat="1" applyFont="1" applyFill="1" applyBorder="1" applyAlignment="1">
      <alignment horizontal="center" vertical="center" wrapText="1"/>
    </xf>
    <xf numFmtId="2" fontId="9" fillId="4" borderId="1" xfId="1" applyNumberFormat="1" applyFont="1" applyFill="1" applyBorder="1" applyAlignment="1">
      <alignment horizontal="left" vertical="top" wrapText="1"/>
    </xf>
    <xf numFmtId="49" fontId="9" fillId="0" borderId="1" xfId="1" applyNumberFormat="1" applyFont="1" applyFill="1" applyBorder="1" applyAlignment="1">
      <alignment horizontal="center" vertical="top" wrapText="1"/>
    </xf>
    <xf numFmtId="2" fontId="9" fillId="0" borderId="1" xfId="1" applyNumberFormat="1" applyFont="1" applyFill="1" applyBorder="1" applyAlignment="1">
      <alignment horizontal="center" vertical="center" wrapText="1"/>
    </xf>
    <xf numFmtId="2" fontId="26" fillId="0" borderId="1" xfId="0" applyNumberFormat="1" applyFont="1" applyFill="1" applyBorder="1" applyAlignment="1">
      <alignment horizontal="left" vertical="top" wrapText="1"/>
    </xf>
    <xf numFmtId="2" fontId="9" fillId="0" borderId="1" xfId="1" applyNumberFormat="1" applyFont="1" applyFill="1" applyBorder="1" applyAlignment="1">
      <alignment horizontal="left" vertical="top" wrapText="1"/>
    </xf>
    <xf numFmtId="2" fontId="9" fillId="5" borderId="1" xfId="1" applyNumberFormat="1" applyFont="1" applyFill="1" applyBorder="1" applyAlignment="1">
      <alignment horizontal="left" vertical="top" wrapText="1"/>
    </xf>
    <xf numFmtId="2" fontId="21" fillId="4" borderId="1" xfId="0" applyNumberFormat="1" applyFont="1" applyFill="1" applyBorder="1" applyAlignment="1">
      <alignment horizontal="left" vertical="top" wrapText="1"/>
    </xf>
    <xf numFmtId="2" fontId="9" fillId="0" borderId="1" xfId="1" applyNumberFormat="1" applyFont="1" applyBorder="1" applyAlignment="1">
      <alignment horizontal="center" vertical="center" wrapText="1"/>
    </xf>
    <xf numFmtId="49" fontId="9" fillId="7" borderId="1" xfId="1" applyNumberFormat="1" applyFont="1" applyFill="1" applyBorder="1" applyAlignment="1">
      <alignment horizontal="center" vertical="top" wrapText="1"/>
    </xf>
    <xf numFmtId="2" fontId="21" fillId="7" borderId="2" xfId="1" applyNumberFormat="1" applyFont="1" applyFill="1" applyBorder="1" applyAlignment="1">
      <alignment vertical="center"/>
    </xf>
    <xf numFmtId="2" fontId="21" fillId="7" borderId="3" xfId="1" applyNumberFormat="1" applyFont="1" applyFill="1" applyBorder="1" applyAlignment="1">
      <alignment vertical="center"/>
    </xf>
    <xf numFmtId="2" fontId="21" fillId="7" borderId="4" xfId="1" applyNumberFormat="1" applyFont="1" applyFill="1" applyBorder="1" applyAlignment="1">
      <alignment vertical="center"/>
    </xf>
    <xf numFmtId="43" fontId="27" fillId="7" borderId="1" xfId="5" applyFont="1" applyFill="1" applyBorder="1" applyAlignment="1">
      <alignment horizontal="center" vertical="center"/>
    </xf>
    <xf numFmtId="2" fontId="21" fillId="7" borderId="1" xfId="1" applyNumberFormat="1" applyFont="1" applyFill="1" applyBorder="1" applyAlignment="1">
      <alignment horizontal="right" vertical="center"/>
    </xf>
    <xf numFmtId="0" fontId="21" fillId="3" borderId="2" xfId="1" applyFont="1" applyFill="1" applyBorder="1" applyAlignment="1">
      <alignment vertical="top" wrapText="1"/>
    </xf>
    <xf numFmtId="0" fontId="21" fillId="3" borderId="3" xfId="1" applyFont="1" applyFill="1" applyBorder="1" applyAlignment="1">
      <alignment vertical="top" wrapText="1"/>
    </xf>
    <xf numFmtId="0" fontId="21" fillId="3" borderId="4" xfId="1" applyFont="1" applyFill="1" applyBorder="1" applyAlignment="1">
      <alignment vertical="top" wrapText="1"/>
    </xf>
    <xf numFmtId="0" fontId="21" fillId="3" borderId="1" xfId="1" applyFont="1" applyFill="1" applyBorder="1" applyAlignment="1">
      <alignment horizontal="right" vertical="top" wrapText="1"/>
    </xf>
    <xf numFmtId="49" fontId="9" fillId="0" borderId="1" xfId="1" applyNumberFormat="1" applyFont="1" applyBorder="1" applyAlignment="1">
      <alignment horizontal="center" vertical="top" wrapText="1"/>
    </xf>
    <xf numFmtId="2" fontId="21" fillId="0" borderId="1" xfId="1" applyNumberFormat="1" applyFont="1" applyBorder="1" applyAlignment="1">
      <alignment horizontal="left" vertical="top" wrapText="1"/>
    </xf>
    <xf numFmtId="2" fontId="9" fillId="0" borderId="1" xfId="1" applyNumberFormat="1" applyFont="1" applyBorder="1" applyAlignment="1">
      <alignment horizontal="left" vertical="top" wrapText="1"/>
    </xf>
    <xf numFmtId="0" fontId="9" fillId="0" borderId="1" xfId="1" applyFont="1" applyFill="1" applyBorder="1" applyAlignment="1">
      <alignment horizontal="left" vertical="top" wrapText="1"/>
    </xf>
    <xf numFmtId="43" fontId="27" fillId="7" borderId="0" xfId="5" applyFont="1" applyFill="1" applyBorder="1" applyAlignment="1">
      <alignment horizontal="center" vertical="center"/>
    </xf>
    <xf numFmtId="49" fontId="9" fillId="7" borderId="0" xfId="1" applyNumberFormat="1" applyFont="1" applyFill="1" applyBorder="1" applyAlignment="1">
      <alignment horizontal="center" vertical="top" wrapText="1"/>
    </xf>
    <xf numFmtId="43" fontId="27" fillId="7" borderId="7" xfId="5" applyFont="1" applyFill="1" applyBorder="1" applyAlignment="1">
      <alignment horizontal="center" vertical="center"/>
    </xf>
    <xf numFmtId="49" fontId="10" fillId="0" borderId="0" xfId="1" applyNumberFormat="1" applyFont="1" applyAlignment="1">
      <alignment horizontal="center" vertical="top" wrapText="1"/>
    </xf>
    <xf numFmtId="0" fontId="10" fillId="0" borderId="0" xfId="1" applyFont="1" applyAlignment="1">
      <alignment vertical="top"/>
    </xf>
    <xf numFmtId="0" fontId="10" fillId="0" borderId="0" xfId="1" applyFont="1" applyAlignment="1">
      <alignment vertical="center"/>
    </xf>
    <xf numFmtId="43" fontId="10" fillId="0" borderId="0" xfId="5" applyFont="1" applyAlignment="1">
      <alignment vertical="top"/>
    </xf>
    <xf numFmtId="0" fontId="4" fillId="0" borderId="0" xfId="1" applyFont="1" applyFill="1" applyBorder="1" applyAlignment="1">
      <alignment horizontal="center" vertical="top"/>
    </xf>
    <xf numFmtId="43" fontId="4" fillId="0" borderId="0" xfId="5" applyFont="1" applyFill="1" applyBorder="1" applyAlignment="1">
      <alignment horizontal="center" vertical="center"/>
    </xf>
    <xf numFmtId="0" fontId="4" fillId="6" borderId="1" xfId="1" applyFont="1" applyFill="1" applyBorder="1" applyAlignment="1">
      <alignment horizontal="center" vertical="center"/>
    </xf>
    <xf numFmtId="2" fontId="4" fillId="8" borderId="1" xfId="1" applyNumberFormat="1" applyFont="1" applyFill="1" applyBorder="1" applyAlignment="1">
      <alignment horizontal="left" vertical="center"/>
    </xf>
    <xf numFmtId="43" fontId="4" fillId="8" borderId="1" xfId="5" applyFont="1" applyFill="1" applyBorder="1" applyAlignment="1">
      <alignment horizontal="center" vertical="center"/>
    </xf>
    <xf numFmtId="2" fontId="21" fillId="7" borderId="2" xfId="1" applyNumberFormat="1" applyFont="1" applyFill="1" applyBorder="1" applyAlignment="1">
      <alignment horizontal="left" vertical="center"/>
    </xf>
    <xf numFmtId="2" fontId="21" fillId="7" borderId="3" xfId="1" applyNumberFormat="1" applyFont="1" applyFill="1" applyBorder="1" applyAlignment="1">
      <alignment horizontal="left" vertical="center"/>
    </xf>
    <xf numFmtId="2" fontId="21" fillId="7" borderId="4" xfId="1" applyNumberFormat="1" applyFont="1" applyFill="1" applyBorder="1" applyAlignment="1">
      <alignment horizontal="left" vertical="center"/>
    </xf>
    <xf numFmtId="2" fontId="21" fillId="7" borderId="5" xfId="1" applyNumberFormat="1" applyFont="1" applyFill="1" applyBorder="1" applyAlignment="1">
      <alignment horizontal="left" vertical="center"/>
    </xf>
    <xf numFmtId="2" fontId="21" fillId="7" borderId="6" xfId="1" applyNumberFormat="1" applyFont="1" applyFill="1" applyBorder="1" applyAlignment="1">
      <alignment horizontal="left" vertical="center"/>
    </xf>
    <xf numFmtId="2" fontId="21" fillId="7" borderId="8" xfId="1" applyNumberFormat="1" applyFont="1" applyFill="1" applyBorder="1" applyAlignment="1">
      <alignment horizontal="left" vertical="center"/>
    </xf>
    <xf numFmtId="2" fontId="21" fillId="7" borderId="9" xfId="1" applyNumberFormat="1" applyFont="1" applyFill="1" applyBorder="1" applyAlignment="1">
      <alignment horizontal="left" vertical="center"/>
    </xf>
    <xf numFmtId="2" fontId="21" fillId="7" borderId="10" xfId="1" applyNumberFormat="1" applyFont="1" applyFill="1" applyBorder="1" applyAlignment="1">
      <alignment horizontal="left" vertical="center"/>
    </xf>
    <xf numFmtId="0" fontId="19" fillId="9" borderId="1" xfId="1" applyFont="1" applyFill="1" applyBorder="1" applyAlignment="1">
      <alignment horizontal="center" vertical="center" wrapText="1"/>
    </xf>
    <xf numFmtId="1" fontId="21" fillId="0" borderId="1" xfId="5" applyNumberFormat="1" applyFont="1" applyBorder="1" applyAlignment="1">
      <alignment horizontal="center" vertical="center" wrapText="1"/>
    </xf>
  </cellXfs>
  <cellStyles count="6">
    <cellStyle name="Comma" xfId="5" builtinId="3"/>
    <cellStyle name="Normal" xfId="0" builtinId="0"/>
    <cellStyle name="Normal 2" xfId="3" xr:uid="{8692E5CA-FF1F-4697-BA57-D89CDCDCCA86}"/>
    <cellStyle name="Normal 3" xfId="4" xr:uid="{ED503A84-10FE-4715-B0B9-09E67AB4A602}"/>
    <cellStyle name="Normal 3 2" xfId="1" xr:uid="{D933EE1D-A592-4907-A0B4-487E55202B0D}"/>
    <cellStyle name="Normal_Sheet1" xfId="2" xr:uid="{7476FF25-1F85-4FF3-BF2F-DC432E3120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C99E4-B6BB-4E0C-AA57-847096CF364F}">
  <sheetPr codeName="Sheet1">
    <pageSetUpPr fitToPage="1"/>
  </sheetPr>
  <dimension ref="A1:H165"/>
  <sheetViews>
    <sheetView tabSelected="1" topLeftCell="A12" zoomScale="86" zoomScaleNormal="86" zoomScaleSheetLayoutView="86" workbookViewId="0">
      <selection activeCell="F15" sqref="F15"/>
    </sheetView>
  </sheetViews>
  <sheetFormatPr defaultColWidth="66.140625" defaultRowHeight="15.75" x14ac:dyDescent="0.25"/>
  <cols>
    <col min="1" max="1" width="5" style="49" customWidth="1"/>
    <col min="2" max="2" width="101.42578125" style="40" customWidth="1"/>
    <col min="3" max="3" width="7.85546875" style="64" customWidth="1"/>
    <col min="4" max="4" width="10.140625" style="88" customWidth="1"/>
    <col min="5" max="5" width="14.7109375" style="88" customWidth="1"/>
    <col min="6" max="6" width="13.7109375" style="88" customWidth="1"/>
    <col min="7"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7" ht="75" customHeight="1" x14ac:dyDescent="0.25">
      <c r="A1" s="183" t="s">
        <v>124</v>
      </c>
      <c r="B1" s="183"/>
      <c r="C1" s="183"/>
      <c r="D1" s="183"/>
      <c r="E1" s="183"/>
      <c r="F1" s="183"/>
      <c r="G1" s="183"/>
    </row>
    <row r="2" spans="1:7" s="72" customFormat="1" ht="22.15" customHeight="1" x14ac:dyDescent="0.25">
      <c r="A2" s="104" t="s">
        <v>60</v>
      </c>
      <c r="B2" s="105"/>
      <c r="C2" s="105"/>
      <c r="D2" s="106"/>
      <c r="E2" s="119" t="s">
        <v>62</v>
      </c>
      <c r="F2" s="120"/>
      <c r="G2" s="121"/>
    </row>
    <row r="3" spans="1:7" ht="17.100000000000001" customHeight="1" x14ac:dyDescent="0.25">
      <c r="A3" s="107" t="s">
        <v>58</v>
      </c>
      <c r="B3" s="108"/>
      <c r="C3" s="108"/>
      <c r="D3" s="109"/>
      <c r="E3" s="110" t="s">
        <v>61</v>
      </c>
      <c r="F3" s="111"/>
      <c r="G3" s="112"/>
    </row>
    <row r="4" spans="1:7" ht="33" customHeight="1" x14ac:dyDescent="0.25">
      <c r="A4" s="122">
        <v>1</v>
      </c>
      <c r="B4" s="116" t="s">
        <v>125</v>
      </c>
      <c r="C4" s="117"/>
      <c r="D4" s="118"/>
      <c r="E4" s="113" t="s">
        <v>69</v>
      </c>
      <c r="F4" s="114"/>
      <c r="G4" s="115"/>
    </row>
    <row r="5" spans="1:7" ht="17.100000000000001" customHeight="1" x14ac:dyDescent="0.25">
      <c r="A5" s="122">
        <v>2</v>
      </c>
      <c r="B5" s="116" t="s">
        <v>0</v>
      </c>
      <c r="C5" s="117"/>
      <c r="D5" s="118"/>
      <c r="E5" s="113" t="s">
        <v>70</v>
      </c>
      <c r="F5" s="114"/>
      <c r="G5" s="115"/>
    </row>
    <row r="6" spans="1:7" ht="17.100000000000001" customHeight="1" x14ac:dyDescent="0.25">
      <c r="A6" s="122">
        <v>3</v>
      </c>
      <c r="B6" s="116" t="s">
        <v>1</v>
      </c>
      <c r="C6" s="117"/>
      <c r="D6" s="118"/>
      <c r="E6" s="113" t="s">
        <v>71</v>
      </c>
      <c r="F6" s="114"/>
      <c r="G6" s="115"/>
    </row>
    <row r="7" spans="1:7" ht="33.950000000000003" customHeight="1" x14ac:dyDescent="0.25">
      <c r="A7" s="122">
        <v>4</v>
      </c>
      <c r="B7" s="116" t="s">
        <v>2</v>
      </c>
      <c r="C7" s="117"/>
      <c r="D7" s="118"/>
      <c r="E7" s="113" t="s">
        <v>72</v>
      </c>
      <c r="F7" s="114"/>
      <c r="G7" s="115"/>
    </row>
    <row r="8" spans="1:7" s="45" customFormat="1" ht="17.100000000000001" customHeight="1" x14ac:dyDescent="0.25">
      <c r="A8" s="122">
        <v>5</v>
      </c>
      <c r="B8" s="116" t="s">
        <v>68</v>
      </c>
      <c r="C8" s="117"/>
      <c r="D8" s="117"/>
      <c r="E8" s="113" t="s">
        <v>73</v>
      </c>
      <c r="F8" s="114"/>
      <c r="G8" s="115"/>
    </row>
    <row r="9" spans="1:7" s="45" customFormat="1" ht="32.450000000000003" customHeight="1" x14ac:dyDescent="0.25">
      <c r="A9" s="122">
        <v>6</v>
      </c>
      <c r="B9" s="116" t="s">
        <v>3</v>
      </c>
      <c r="C9" s="117"/>
      <c r="D9" s="118"/>
      <c r="E9" s="113" t="s">
        <v>74</v>
      </c>
      <c r="F9" s="114"/>
      <c r="G9" s="115"/>
    </row>
    <row r="10" spans="1:7" s="45" customFormat="1" ht="39.75" customHeight="1" x14ac:dyDescent="0.25">
      <c r="A10" s="122">
        <v>7</v>
      </c>
      <c r="B10" s="116" t="s">
        <v>56</v>
      </c>
      <c r="C10" s="117"/>
      <c r="D10" s="118"/>
      <c r="E10" s="113" t="s">
        <v>75</v>
      </c>
      <c r="F10" s="114"/>
      <c r="G10" s="115"/>
    </row>
    <row r="11" spans="1:7" s="45" customFormat="1" ht="55.5" customHeight="1" x14ac:dyDescent="0.25">
      <c r="A11" s="122">
        <v>8</v>
      </c>
      <c r="B11" s="116" t="s">
        <v>119</v>
      </c>
      <c r="C11" s="117"/>
      <c r="D11" s="118"/>
      <c r="E11" s="113" t="s">
        <v>120</v>
      </c>
      <c r="F11" s="114"/>
      <c r="G11" s="115"/>
    </row>
    <row r="12" spans="1:7" s="45" customFormat="1" ht="51" customHeight="1" x14ac:dyDescent="0.25">
      <c r="A12" s="122">
        <v>9</v>
      </c>
      <c r="B12" s="116" t="s">
        <v>57</v>
      </c>
      <c r="C12" s="117"/>
      <c r="D12" s="118"/>
      <c r="E12" s="113" t="s">
        <v>79</v>
      </c>
      <c r="F12" s="114"/>
      <c r="G12" s="115"/>
    </row>
    <row r="13" spans="1:7" s="33" customFormat="1" ht="35.65" customHeight="1" x14ac:dyDescent="0.25">
      <c r="A13" s="124" t="s">
        <v>4</v>
      </c>
      <c r="B13" s="125" t="s">
        <v>5</v>
      </c>
      <c r="C13" s="126" t="s">
        <v>6</v>
      </c>
      <c r="D13" s="127" t="s">
        <v>7</v>
      </c>
      <c r="E13" s="127" t="s">
        <v>8</v>
      </c>
      <c r="F13" s="127" t="s">
        <v>9</v>
      </c>
      <c r="G13" s="128"/>
    </row>
    <row r="14" spans="1:7" s="34" customFormat="1" ht="158.25" customHeight="1" x14ac:dyDescent="0.25">
      <c r="A14" s="123" t="s">
        <v>10</v>
      </c>
      <c r="B14" s="129" t="s">
        <v>126</v>
      </c>
      <c r="C14" s="130"/>
      <c r="D14" s="131"/>
      <c r="E14" s="94" t="s">
        <v>76</v>
      </c>
      <c r="F14" s="95"/>
      <c r="G14" s="96"/>
    </row>
    <row r="15" spans="1:7" s="46" customFormat="1" ht="169.5" customHeight="1" x14ac:dyDescent="0.25">
      <c r="A15" s="132" t="s">
        <v>11</v>
      </c>
      <c r="B15" s="133" t="s">
        <v>127</v>
      </c>
      <c r="C15" s="134" t="s">
        <v>13</v>
      </c>
      <c r="D15" s="184">
        <f>'A01'!D5+'A02'!D5+'A03'!D5+'A58'!D5+'A63'!D5+'A64'!D5+'A66'!D5+'A67'!D5</f>
        <v>13</v>
      </c>
      <c r="E15" s="135"/>
      <c r="F15" s="135">
        <f t="shared" ref="F15:F27" si="0">D15*E15</f>
        <v>0</v>
      </c>
      <c r="G15" s="59" t="s">
        <v>92</v>
      </c>
    </row>
    <row r="16" spans="1:7" s="46" customFormat="1" ht="171.75" customHeight="1" x14ac:dyDescent="0.25">
      <c r="A16" s="132" t="s">
        <v>12</v>
      </c>
      <c r="B16" s="136" t="s">
        <v>128</v>
      </c>
      <c r="C16" s="134" t="s">
        <v>13</v>
      </c>
      <c r="D16" s="184">
        <f>'A01'!D6+'A02'!D6+'A03'!D6+'A58'!D6+'A63'!D6+'A64'!D6+'A66'!D6+'A67'!D6</f>
        <v>38</v>
      </c>
      <c r="E16" s="135"/>
      <c r="F16" s="135">
        <f t="shared" si="0"/>
        <v>0</v>
      </c>
      <c r="G16" s="59" t="s">
        <v>93</v>
      </c>
    </row>
    <row r="17" spans="1:8" s="66" customFormat="1" ht="204" customHeight="1" x14ac:dyDescent="0.25">
      <c r="A17" s="137" t="s">
        <v>14</v>
      </c>
      <c r="B17" s="133" t="s">
        <v>129</v>
      </c>
      <c r="C17" s="134" t="s">
        <v>13</v>
      </c>
      <c r="D17" s="184">
        <f>'A01'!D7+'A02'!D7+'A03'!D7+'A58'!D7+'A63'!D7+'A64'!D7+'A66'!D7+'A67'!D7</f>
        <v>30</v>
      </c>
      <c r="E17" s="138"/>
      <c r="F17" s="135">
        <f t="shared" ref="F17" si="1">D17*E17</f>
        <v>0</v>
      </c>
      <c r="G17" s="65" t="s">
        <v>94</v>
      </c>
    </row>
    <row r="18" spans="1:8" s="35" customFormat="1" ht="138" customHeight="1" x14ac:dyDescent="0.25">
      <c r="A18" s="132" t="s">
        <v>88</v>
      </c>
      <c r="B18" s="139" t="s">
        <v>130</v>
      </c>
      <c r="C18" s="140" t="s">
        <v>16</v>
      </c>
      <c r="D18" s="184">
        <f>'A01'!D8+'A02'!D8+'A03'!D8+'A58'!D8+'A63'!D8+'A64'!D8+'A66'!D8+'A67'!D8</f>
        <v>885</v>
      </c>
      <c r="E18" s="135"/>
      <c r="F18" s="135">
        <f t="shared" si="0"/>
        <v>0</v>
      </c>
      <c r="G18" s="56" t="s">
        <v>97</v>
      </c>
    </row>
    <row r="19" spans="1:8" s="35" customFormat="1" ht="126" customHeight="1" x14ac:dyDescent="0.25">
      <c r="A19" s="132" t="s">
        <v>89</v>
      </c>
      <c r="B19" s="141" t="s">
        <v>131</v>
      </c>
      <c r="C19" s="140" t="s">
        <v>16</v>
      </c>
      <c r="D19" s="184">
        <f>'A01'!D9+'A02'!D9+'A03'!D9+'A58'!D9+'A63'!D9+'A64'!D9+'A66'!D9+'A67'!D9</f>
        <v>720</v>
      </c>
      <c r="E19" s="135"/>
      <c r="F19" s="135">
        <f t="shared" si="0"/>
        <v>0</v>
      </c>
      <c r="G19" s="56" t="s">
        <v>98</v>
      </c>
    </row>
    <row r="20" spans="1:8" s="48" customFormat="1" ht="138.75" customHeight="1" x14ac:dyDescent="0.25">
      <c r="A20" s="142" t="s">
        <v>90</v>
      </c>
      <c r="B20" s="133" t="s">
        <v>132</v>
      </c>
      <c r="C20" s="143" t="s">
        <v>16</v>
      </c>
      <c r="D20" s="184">
        <f>'A01'!D10+'A02'!D10+'A03'!D10+'A58'!D10+'A63'!D10+'A64'!D10+'A66'!D10+'A67'!D10</f>
        <v>60</v>
      </c>
      <c r="E20" s="138"/>
      <c r="F20" s="135">
        <f>D20*E20</f>
        <v>0</v>
      </c>
      <c r="G20" s="58" t="s">
        <v>105</v>
      </c>
    </row>
    <row r="21" spans="1:8" s="66" customFormat="1" ht="93" customHeight="1" x14ac:dyDescent="0.25">
      <c r="A21" s="142" t="s">
        <v>91</v>
      </c>
      <c r="B21" s="144" t="s">
        <v>133</v>
      </c>
      <c r="C21" s="143" t="s">
        <v>16</v>
      </c>
      <c r="D21" s="184">
        <f>'A01'!D11+'A02'!D11+'A03'!D11+'A58'!D11+'A63'!D11+'A64'!D11+'A66'!D11+'A67'!D11</f>
        <v>230</v>
      </c>
      <c r="E21" s="138"/>
      <c r="F21" s="135">
        <f>D21*E21</f>
        <v>0</v>
      </c>
      <c r="G21" s="65" t="s">
        <v>106</v>
      </c>
    </row>
    <row r="22" spans="1:8" s="35" customFormat="1" ht="127.9" customHeight="1" x14ac:dyDescent="0.25">
      <c r="A22" s="132" t="s">
        <v>17</v>
      </c>
      <c r="B22" s="141" t="s">
        <v>134</v>
      </c>
      <c r="C22" s="140" t="s">
        <v>33</v>
      </c>
      <c r="D22" s="184">
        <f>'A01'!D12+'A02'!D12+'A03'!D12+'A58'!D12+'A63'!D12+'A64'!D12+'A66'!D12+'A67'!D12</f>
        <v>12</v>
      </c>
      <c r="E22" s="135"/>
      <c r="F22" s="135">
        <f>D22*E22</f>
        <v>0</v>
      </c>
      <c r="G22" s="59" t="s">
        <v>101</v>
      </c>
    </row>
    <row r="23" spans="1:8" s="35" customFormat="1" ht="137.25" customHeight="1" x14ac:dyDescent="0.25">
      <c r="A23" s="132" t="s">
        <v>19</v>
      </c>
      <c r="B23" s="141" t="s">
        <v>135</v>
      </c>
      <c r="C23" s="140" t="s">
        <v>33</v>
      </c>
      <c r="D23" s="184">
        <f>'A01'!D13+'A02'!D13+'A03'!D13+'A58'!D13+'A63'!D13+'A64'!D13+'A66'!D13+'A67'!D13</f>
        <v>11</v>
      </c>
      <c r="E23" s="135"/>
      <c r="F23" s="135">
        <f t="shared" si="0"/>
        <v>0</v>
      </c>
      <c r="G23" s="59" t="s">
        <v>100</v>
      </c>
    </row>
    <row r="24" spans="1:8" s="35" customFormat="1" ht="141" customHeight="1" x14ac:dyDescent="0.25">
      <c r="A24" s="132" t="s">
        <v>22</v>
      </c>
      <c r="B24" s="145" t="s">
        <v>136</v>
      </c>
      <c r="C24" s="140" t="s">
        <v>16</v>
      </c>
      <c r="D24" s="184">
        <f>'A01'!D14+'A02'!D14+'A03'!D14+'A58'!D14+'A63'!D14+'A64'!D14+'A66'!D14+'A67'!D14</f>
        <v>49</v>
      </c>
      <c r="E24" s="135"/>
      <c r="F24" s="135">
        <f t="shared" si="0"/>
        <v>0</v>
      </c>
      <c r="G24" s="59" t="s">
        <v>102</v>
      </c>
    </row>
    <row r="25" spans="1:8" s="35" customFormat="1" ht="139.5" customHeight="1" x14ac:dyDescent="0.25">
      <c r="A25" s="132" t="s">
        <v>25</v>
      </c>
      <c r="B25" s="146" t="s">
        <v>137</v>
      </c>
      <c r="C25" s="140" t="s">
        <v>16</v>
      </c>
      <c r="D25" s="184">
        <f>'A01'!D15+'A02'!D15+'A03'!D15+'A58'!D15+'A63'!D15+'A64'!D15+'A66'!D15+'A67'!D15</f>
        <v>36</v>
      </c>
      <c r="E25" s="135"/>
      <c r="F25" s="135">
        <f t="shared" si="0"/>
        <v>0</v>
      </c>
      <c r="G25" s="56" t="s">
        <v>103</v>
      </c>
    </row>
    <row r="26" spans="1:8" s="46" customFormat="1" ht="68.099999999999994" customHeight="1" x14ac:dyDescent="0.25">
      <c r="A26" s="132" t="s">
        <v>27</v>
      </c>
      <c r="B26" s="147" t="s">
        <v>138</v>
      </c>
      <c r="C26" s="140" t="s">
        <v>16</v>
      </c>
      <c r="D26" s="184">
        <f>'A01'!D16+'A02'!D16+'A03'!D16+'A58'!D16+'A63'!D16+'A64'!D16+'A66'!D16+'A67'!D16</f>
        <v>80</v>
      </c>
      <c r="E26" s="135"/>
      <c r="F26" s="135">
        <f>D26*E26</f>
        <v>0</v>
      </c>
      <c r="G26" s="59" t="s">
        <v>99</v>
      </c>
    </row>
    <row r="27" spans="1:8" s="35" customFormat="1" ht="123.75" customHeight="1" x14ac:dyDescent="0.25">
      <c r="A27" s="137" t="s">
        <v>28</v>
      </c>
      <c r="B27" s="141" t="s">
        <v>139</v>
      </c>
      <c r="C27" s="148" t="s">
        <v>16</v>
      </c>
      <c r="D27" s="184">
        <f>'A01'!D17+'A02'!D17+'A03'!D17+'A58'!D17+'A63'!D17+'A64'!D17+'A66'!D17+'A67'!D17</f>
        <v>690</v>
      </c>
      <c r="E27" s="135"/>
      <c r="F27" s="135">
        <f t="shared" si="0"/>
        <v>0</v>
      </c>
      <c r="G27" s="56" t="s">
        <v>104</v>
      </c>
    </row>
    <row r="28" spans="1:8" s="47" customFormat="1" ht="28.5" customHeight="1" x14ac:dyDescent="0.25">
      <c r="A28" s="149"/>
      <c r="B28" s="150" t="s">
        <v>38</v>
      </c>
      <c r="C28" s="151"/>
      <c r="D28" s="151"/>
      <c r="E28" s="152"/>
      <c r="F28" s="153">
        <f>SUM(F15:F27)</f>
        <v>0</v>
      </c>
      <c r="G28" s="154" t="s">
        <v>67</v>
      </c>
      <c r="H28" s="35"/>
    </row>
    <row r="29" spans="1:8" s="34" customFormat="1" ht="115.5" customHeight="1" x14ac:dyDescent="0.25">
      <c r="A29" s="123" t="s">
        <v>39</v>
      </c>
      <c r="B29" s="155" t="s">
        <v>40</v>
      </c>
      <c r="C29" s="156"/>
      <c r="D29" s="157"/>
      <c r="E29" s="158" t="s">
        <v>77</v>
      </c>
      <c r="F29" s="158"/>
      <c r="G29" s="158"/>
      <c r="H29" s="35"/>
    </row>
    <row r="30" spans="1:8" s="35" customFormat="1" ht="138" customHeight="1" x14ac:dyDescent="0.25">
      <c r="A30" s="132" t="s">
        <v>41</v>
      </c>
      <c r="B30" s="141" t="s">
        <v>140</v>
      </c>
      <c r="C30" s="134" t="s">
        <v>33</v>
      </c>
      <c r="D30" s="184">
        <f>'A01'!D20+'A02'!D20+'A03'!D20+'A58'!D20+'A63'!D20+'A64'!D20+'A66'!D20+'A67'!D20</f>
        <v>1</v>
      </c>
      <c r="E30" s="135"/>
      <c r="F30" s="135">
        <f t="shared" ref="F30" si="2">D30*E30</f>
        <v>0</v>
      </c>
      <c r="G30" s="56" t="s">
        <v>122</v>
      </c>
    </row>
    <row r="31" spans="1:8" s="47" customFormat="1" ht="28.5" customHeight="1" x14ac:dyDescent="0.25">
      <c r="A31" s="149"/>
      <c r="B31" s="175" t="s">
        <v>42</v>
      </c>
      <c r="C31" s="176"/>
      <c r="D31" s="176"/>
      <c r="E31" s="177"/>
      <c r="F31" s="153">
        <f>SUM(F30:F30)</f>
        <v>0</v>
      </c>
      <c r="G31" s="154" t="s">
        <v>66</v>
      </c>
    </row>
    <row r="32" spans="1:8" s="34" customFormat="1" ht="120.75" customHeight="1" x14ac:dyDescent="0.25">
      <c r="A32" s="123" t="s">
        <v>43</v>
      </c>
      <c r="B32" s="129" t="s">
        <v>118</v>
      </c>
      <c r="C32" s="130"/>
      <c r="D32" s="131"/>
      <c r="E32" s="158" t="s">
        <v>78</v>
      </c>
      <c r="F32" s="158"/>
      <c r="G32" s="158"/>
    </row>
    <row r="33" spans="1:7" s="35" customFormat="1" ht="126.95" customHeight="1" x14ac:dyDescent="0.25">
      <c r="A33" s="159" t="s">
        <v>45</v>
      </c>
      <c r="B33" s="160" t="s">
        <v>141</v>
      </c>
      <c r="C33" s="134" t="s">
        <v>33</v>
      </c>
      <c r="D33" s="184">
        <f>'A01'!D23+'A02'!D23+'A03'!D23+'A58'!D23+'A63'!D23+'A64'!D23+'A66'!D23+'A67'!D23</f>
        <v>20</v>
      </c>
      <c r="E33" s="135"/>
      <c r="F33" s="135">
        <f t="shared" ref="F33:F39" si="3">D33*E33</f>
        <v>0</v>
      </c>
      <c r="G33" s="50" t="s">
        <v>108</v>
      </c>
    </row>
    <row r="34" spans="1:7" s="35" customFormat="1" ht="124.5" customHeight="1" x14ac:dyDescent="0.25">
      <c r="A34" s="159" t="s">
        <v>46</v>
      </c>
      <c r="B34" s="161" t="s">
        <v>142</v>
      </c>
      <c r="C34" s="134" t="s">
        <v>33</v>
      </c>
      <c r="D34" s="184">
        <f>'A01'!D24+'A02'!D24+'A03'!D24+'A58'!D24+'A63'!D24+'A64'!D24+'A66'!D24+'A67'!D24</f>
        <v>10</v>
      </c>
      <c r="E34" s="135"/>
      <c r="F34" s="135">
        <f t="shared" si="3"/>
        <v>0</v>
      </c>
      <c r="G34" s="82" t="s">
        <v>87</v>
      </c>
    </row>
    <row r="35" spans="1:7" s="35" customFormat="1" ht="82.5" customHeight="1" x14ac:dyDescent="0.25">
      <c r="A35" s="159" t="s">
        <v>48</v>
      </c>
      <c r="B35" s="160" t="s">
        <v>143</v>
      </c>
      <c r="C35" s="134" t="s">
        <v>33</v>
      </c>
      <c r="D35" s="184">
        <f>'A01'!D25+'A02'!D25+'A03'!D25+'A58'!D25+'A63'!D25+'A64'!D25+'A66'!D25+'A67'!D25</f>
        <v>2</v>
      </c>
      <c r="E35" s="135"/>
      <c r="F35" s="135">
        <f t="shared" ref="F35" si="4">D35*E35</f>
        <v>0</v>
      </c>
      <c r="G35" s="50" t="s">
        <v>115</v>
      </c>
    </row>
    <row r="36" spans="1:7" ht="121.5" customHeight="1" x14ac:dyDescent="0.25">
      <c r="A36" s="159" t="s">
        <v>50</v>
      </c>
      <c r="B36" s="161" t="s">
        <v>144</v>
      </c>
      <c r="C36" s="134" t="s">
        <v>33</v>
      </c>
      <c r="D36" s="184">
        <f>'A01'!D26+'A02'!D26+'A03'!D26+'A58'!D26+'A63'!D26+'A64'!D26+'A66'!D26+'A67'!D26</f>
        <v>23</v>
      </c>
      <c r="E36" s="135"/>
      <c r="F36" s="135">
        <f t="shared" si="3"/>
        <v>0</v>
      </c>
      <c r="G36" s="50" t="s">
        <v>109</v>
      </c>
    </row>
    <row r="37" spans="1:7" ht="81" customHeight="1" x14ac:dyDescent="0.25">
      <c r="A37" s="159" t="s">
        <v>51</v>
      </c>
      <c r="B37" s="160" t="s">
        <v>145</v>
      </c>
      <c r="C37" s="134" t="s">
        <v>33</v>
      </c>
      <c r="D37" s="184">
        <f>'A01'!D27+'A02'!D27+'A03'!D27+'A58'!D27+'A63'!D27+'A64'!D27+'A66'!D27+'A67'!D27</f>
        <v>13</v>
      </c>
      <c r="E37" s="135"/>
      <c r="F37" s="135">
        <f t="shared" ref="F37" si="5">D37*E37</f>
        <v>0</v>
      </c>
      <c r="G37" s="50" t="s">
        <v>114</v>
      </c>
    </row>
    <row r="38" spans="1:7" ht="108" customHeight="1" x14ac:dyDescent="0.25">
      <c r="A38" s="159" t="s">
        <v>116</v>
      </c>
      <c r="B38" s="160" t="s">
        <v>146</v>
      </c>
      <c r="C38" s="134" t="s">
        <v>33</v>
      </c>
      <c r="D38" s="184">
        <f>'A01'!D28+'A02'!D28+'A03'!D28+'A58'!D28+'A63'!D28+'A64'!D28+'A66'!D28+'A67'!D28</f>
        <v>20</v>
      </c>
      <c r="E38" s="135"/>
      <c r="F38" s="135">
        <f t="shared" si="3"/>
        <v>0</v>
      </c>
      <c r="G38" s="50" t="s">
        <v>110</v>
      </c>
    </row>
    <row r="39" spans="1:7" s="70" customFormat="1" ht="45" x14ac:dyDescent="0.25">
      <c r="A39" s="142" t="s">
        <v>117</v>
      </c>
      <c r="B39" s="162" t="s">
        <v>147</v>
      </c>
      <c r="C39" s="143" t="s">
        <v>33</v>
      </c>
      <c r="D39" s="184">
        <f>'A01'!D29+'A02'!D29+'A03'!D29+'A58'!D29+'A63'!D29+'A64'!D29+'A66'!D29+'A67'!D29</f>
        <v>10</v>
      </c>
      <c r="E39" s="138"/>
      <c r="F39" s="135">
        <f t="shared" si="3"/>
        <v>0</v>
      </c>
      <c r="G39" s="69" t="s">
        <v>54</v>
      </c>
    </row>
    <row r="40" spans="1:7" s="47" customFormat="1" ht="28.5" customHeight="1" thickBot="1" x14ac:dyDescent="0.3">
      <c r="A40" s="149"/>
      <c r="B40" s="178" t="s">
        <v>55</v>
      </c>
      <c r="C40" s="179"/>
      <c r="D40" s="179"/>
      <c r="E40" s="179"/>
      <c r="F40" s="163">
        <f>SUM(F33:F39)</f>
        <v>0</v>
      </c>
      <c r="G40" s="81" t="s">
        <v>65</v>
      </c>
    </row>
    <row r="41" spans="1:7" s="47" customFormat="1" ht="28.5" customHeight="1" thickBot="1" x14ac:dyDescent="0.3">
      <c r="A41" s="164"/>
      <c r="B41" s="180" t="s">
        <v>148</v>
      </c>
      <c r="C41" s="181"/>
      <c r="D41" s="181"/>
      <c r="E41" s="182"/>
      <c r="F41" s="165">
        <f>F40+F31+F28</f>
        <v>0</v>
      </c>
      <c r="G41" s="81" t="s">
        <v>64</v>
      </c>
    </row>
    <row r="42" spans="1:7" ht="15.75" customHeight="1" x14ac:dyDescent="0.25">
      <c r="A42" s="166"/>
      <c r="B42" s="167"/>
      <c r="C42" s="168"/>
      <c r="D42" s="169"/>
      <c r="E42" s="169"/>
      <c r="F42" s="169"/>
      <c r="G42" s="167"/>
    </row>
    <row r="43" spans="1:7" ht="21.75" customHeight="1" x14ac:dyDescent="0.25">
      <c r="A43" s="166"/>
      <c r="B43" s="172" t="s">
        <v>149</v>
      </c>
      <c r="C43" s="172"/>
      <c r="D43" s="172"/>
      <c r="E43" s="170"/>
      <c r="F43" s="169"/>
      <c r="G43" s="167"/>
    </row>
    <row r="44" spans="1:7" ht="15.75" customHeight="1" x14ac:dyDescent="0.25">
      <c r="A44" s="166"/>
      <c r="B44" s="173" t="s">
        <v>38</v>
      </c>
      <c r="C44" s="174">
        <f>F28</f>
        <v>0</v>
      </c>
      <c r="D44" s="174"/>
      <c r="E44" s="171"/>
      <c r="F44" s="169"/>
      <c r="G44" s="167"/>
    </row>
    <row r="45" spans="1:7" ht="15.75" customHeight="1" x14ac:dyDescent="0.25">
      <c r="A45" s="166"/>
      <c r="B45" s="173" t="s">
        <v>151</v>
      </c>
      <c r="C45" s="174">
        <f>F31</f>
        <v>0</v>
      </c>
      <c r="D45" s="174"/>
      <c r="E45" s="171"/>
      <c r="F45" s="169"/>
      <c r="G45" s="167"/>
    </row>
    <row r="46" spans="1:7" ht="15.75" customHeight="1" x14ac:dyDescent="0.25">
      <c r="A46" s="166"/>
      <c r="B46" s="173" t="s">
        <v>152</v>
      </c>
      <c r="C46" s="174">
        <f>F40</f>
        <v>0</v>
      </c>
      <c r="D46" s="174"/>
      <c r="E46" s="171"/>
      <c r="F46" s="169"/>
      <c r="G46" s="167"/>
    </row>
    <row r="47" spans="1:7" ht="15.75" customHeight="1" x14ac:dyDescent="0.25">
      <c r="A47" s="166"/>
      <c r="B47" s="173" t="s">
        <v>150</v>
      </c>
      <c r="C47" s="174">
        <f>C46+C45+C44</f>
        <v>0</v>
      </c>
      <c r="D47" s="174"/>
      <c r="E47" s="171"/>
      <c r="F47" s="169"/>
      <c r="G47" s="167"/>
    </row>
    <row r="48" spans="1:7" ht="15.75" customHeight="1" x14ac:dyDescent="0.25">
      <c r="C48" s="63"/>
    </row>
    <row r="49" spans="3:3" ht="15.75" customHeight="1" x14ac:dyDescent="0.25">
      <c r="C49" s="63"/>
    </row>
    <row r="50" spans="3:3" ht="15.75" customHeight="1" x14ac:dyDescent="0.25">
      <c r="C50" s="63"/>
    </row>
    <row r="51" spans="3:3" ht="15.75" customHeight="1" x14ac:dyDescent="0.25">
      <c r="C51" s="63"/>
    </row>
    <row r="52" spans="3:3" ht="15.75" customHeight="1" x14ac:dyDescent="0.25">
      <c r="C52" s="63"/>
    </row>
    <row r="53" spans="3:3" ht="15.75" customHeight="1" x14ac:dyDescent="0.25">
      <c r="C53" s="63"/>
    </row>
    <row r="54" spans="3:3" ht="15.75" customHeight="1" x14ac:dyDescent="0.25">
      <c r="C54" s="63"/>
    </row>
    <row r="55" spans="3:3" ht="15.75" customHeight="1" x14ac:dyDescent="0.25">
      <c r="C55" s="63"/>
    </row>
    <row r="56" spans="3:3" ht="15.75" customHeight="1"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row r="154" spans="3:3" x14ac:dyDescent="0.25">
      <c r="C154" s="63"/>
    </row>
    <row r="155" spans="3:3" x14ac:dyDescent="0.25">
      <c r="C155" s="63"/>
    </row>
    <row r="156" spans="3:3" x14ac:dyDescent="0.25">
      <c r="C156" s="63"/>
    </row>
    <row r="157" spans="3:3" x14ac:dyDescent="0.25">
      <c r="C157" s="63"/>
    </row>
    <row r="158" spans="3:3" x14ac:dyDescent="0.25">
      <c r="C158" s="63"/>
    </row>
    <row r="159" spans="3:3" x14ac:dyDescent="0.25">
      <c r="C159" s="63"/>
    </row>
    <row r="160" spans="3:3" x14ac:dyDescent="0.25">
      <c r="C160" s="63"/>
    </row>
    <row r="161" spans="3:3" x14ac:dyDescent="0.25">
      <c r="C161" s="63"/>
    </row>
    <row r="162" spans="3:3" x14ac:dyDescent="0.25">
      <c r="C162" s="63"/>
    </row>
    <row r="163" spans="3:3" x14ac:dyDescent="0.25">
      <c r="C163" s="63"/>
    </row>
    <row r="164" spans="3:3" x14ac:dyDescent="0.25">
      <c r="C164" s="63"/>
    </row>
    <row r="165" spans="3:3" x14ac:dyDescent="0.25">
      <c r="C165" s="63"/>
    </row>
  </sheetData>
  <mergeCells count="36">
    <mergeCell ref="C46:D46"/>
    <mergeCell ref="C47:D47"/>
    <mergeCell ref="A2:D2"/>
    <mergeCell ref="A3:D3"/>
    <mergeCell ref="B41:E41"/>
    <mergeCell ref="B12:D12"/>
    <mergeCell ref="E6:G6"/>
    <mergeCell ref="E7:G7"/>
    <mergeCell ref="E8:G8"/>
    <mergeCell ref="B8:D8"/>
    <mergeCell ref="B9:D9"/>
    <mergeCell ref="B10:D10"/>
    <mergeCell ref="E9:G9"/>
    <mergeCell ref="E10:G10"/>
    <mergeCell ref="B40:E40"/>
    <mergeCell ref="B6:D6"/>
    <mergeCell ref="B7:D7"/>
    <mergeCell ref="E12:G12"/>
    <mergeCell ref="A1:G1"/>
    <mergeCell ref="E2:G2"/>
    <mergeCell ref="E3:G3"/>
    <mergeCell ref="E4:G4"/>
    <mergeCell ref="E5:G5"/>
    <mergeCell ref="B4:D4"/>
    <mergeCell ref="B5:D5"/>
    <mergeCell ref="B11:D11"/>
    <mergeCell ref="E11:G11"/>
    <mergeCell ref="E14:G14"/>
    <mergeCell ref="B14:D14"/>
    <mergeCell ref="E29:G29"/>
    <mergeCell ref="B32:D32"/>
    <mergeCell ref="E32:G32"/>
    <mergeCell ref="B31:E31"/>
    <mergeCell ref="B43:D43"/>
    <mergeCell ref="C44:D44"/>
    <mergeCell ref="C45:D45"/>
  </mergeCells>
  <printOptions horizontalCentered="1"/>
  <pageMargins left="0.2" right="0.2" top="0.25" bottom="0.25" header="0.3" footer="0.3"/>
  <pageSetup paperSize="9" scale="4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889AA-B45F-425C-9497-68AD48D76B2E}">
  <sheetPr codeName="Sheet2">
    <pageSetUpPr fitToPage="1"/>
  </sheetPr>
  <dimension ref="A1:F153"/>
  <sheetViews>
    <sheetView zoomScale="77" zoomScaleNormal="77" zoomScaleSheetLayoutView="85" workbookViewId="0">
      <selection sqref="A1:E1"/>
    </sheetView>
  </sheetViews>
  <sheetFormatPr defaultColWidth="66.140625" defaultRowHeight="15.75" x14ac:dyDescent="0.25"/>
  <cols>
    <col min="1" max="1" width="9" style="30" customWidth="1"/>
    <col min="2" max="2" width="101.42578125" style="1" customWidth="1"/>
    <col min="3" max="3" width="15.140625" style="32" customWidth="1"/>
    <col min="4" max="4" width="21" style="1" customWidth="1"/>
    <col min="5" max="241" width="66.140625" style="1"/>
    <col min="242" max="242" width="11.5703125" style="1" bestFit="1" customWidth="1"/>
    <col min="243" max="243" width="103.5703125" style="1" customWidth="1"/>
    <col min="244" max="244" width="20" style="1" customWidth="1"/>
    <col min="245" max="245" width="19.140625" style="1" customWidth="1"/>
    <col min="246" max="246" width="16.5703125" style="1" customWidth="1"/>
    <col min="247" max="247" width="29.140625" style="1" customWidth="1"/>
    <col min="248" max="497" width="66.140625" style="1"/>
    <col min="498" max="498" width="11.5703125" style="1" bestFit="1" customWidth="1"/>
    <col min="499" max="499" width="103.5703125" style="1" customWidth="1"/>
    <col min="500" max="500" width="20" style="1" customWidth="1"/>
    <col min="501" max="501" width="19.140625" style="1" customWidth="1"/>
    <col min="502" max="502" width="16.5703125" style="1" customWidth="1"/>
    <col min="503" max="503" width="29.140625" style="1" customWidth="1"/>
    <col min="504" max="753" width="66.140625" style="1"/>
    <col min="754" max="754" width="11.5703125" style="1" bestFit="1" customWidth="1"/>
    <col min="755" max="755" width="103.5703125" style="1" customWidth="1"/>
    <col min="756" max="756" width="20" style="1" customWidth="1"/>
    <col min="757" max="757" width="19.140625" style="1" customWidth="1"/>
    <col min="758" max="758" width="16.5703125" style="1" customWidth="1"/>
    <col min="759" max="759" width="29.140625" style="1" customWidth="1"/>
    <col min="760" max="1009" width="66.140625" style="1"/>
    <col min="1010" max="1010" width="11.5703125" style="1" bestFit="1" customWidth="1"/>
    <col min="1011" max="1011" width="103.5703125" style="1" customWidth="1"/>
    <col min="1012" max="1012" width="20" style="1" customWidth="1"/>
    <col min="1013" max="1013" width="19.140625" style="1" customWidth="1"/>
    <col min="1014" max="1014" width="16.5703125" style="1" customWidth="1"/>
    <col min="1015" max="1015" width="29.140625" style="1" customWidth="1"/>
    <col min="1016" max="1265" width="66.140625" style="1"/>
    <col min="1266" max="1266" width="11.5703125" style="1" bestFit="1" customWidth="1"/>
    <col min="1267" max="1267" width="103.5703125" style="1" customWidth="1"/>
    <col min="1268" max="1268" width="20" style="1" customWidth="1"/>
    <col min="1269" max="1269" width="19.140625" style="1" customWidth="1"/>
    <col min="1270" max="1270" width="16.5703125" style="1" customWidth="1"/>
    <col min="1271" max="1271" width="29.140625" style="1" customWidth="1"/>
    <col min="1272" max="1521" width="66.140625" style="1"/>
    <col min="1522" max="1522" width="11.5703125" style="1" bestFit="1" customWidth="1"/>
    <col min="1523" max="1523" width="103.5703125" style="1" customWidth="1"/>
    <col min="1524" max="1524" width="20" style="1" customWidth="1"/>
    <col min="1525" max="1525" width="19.140625" style="1" customWidth="1"/>
    <col min="1526" max="1526" width="16.5703125" style="1" customWidth="1"/>
    <col min="1527" max="1527" width="29.140625" style="1" customWidth="1"/>
    <col min="1528" max="1777" width="66.140625" style="1"/>
    <col min="1778" max="1778" width="11.5703125" style="1" bestFit="1" customWidth="1"/>
    <col min="1779" max="1779" width="103.5703125" style="1" customWidth="1"/>
    <col min="1780" max="1780" width="20" style="1" customWidth="1"/>
    <col min="1781" max="1781" width="19.140625" style="1" customWidth="1"/>
    <col min="1782" max="1782" width="16.5703125" style="1" customWidth="1"/>
    <col min="1783" max="1783" width="29.140625" style="1" customWidth="1"/>
    <col min="1784" max="2033" width="66.140625" style="1"/>
    <col min="2034" max="2034" width="11.5703125" style="1" bestFit="1" customWidth="1"/>
    <col min="2035" max="2035" width="103.5703125" style="1" customWidth="1"/>
    <col min="2036" max="2036" width="20" style="1" customWidth="1"/>
    <col min="2037" max="2037" width="19.140625" style="1" customWidth="1"/>
    <col min="2038" max="2038" width="16.5703125" style="1" customWidth="1"/>
    <col min="2039" max="2039" width="29.140625" style="1" customWidth="1"/>
    <col min="2040" max="2289" width="66.140625" style="1"/>
    <col min="2290" max="2290" width="11.5703125" style="1" bestFit="1" customWidth="1"/>
    <col min="2291" max="2291" width="103.5703125" style="1" customWidth="1"/>
    <col min="2292" max="2292" width="20" style="1" customWidth="1"/>
    <col min="2293" max="2293" width="19.140625" style="1" customWidth="1"/>
    <col min="2294" max="2294" width="16.5703125" style="1" customWidth="1"/>
    <col min="2295" max="2295" width="29.140625" style="1" customWidth="1"/>
    <col min="2296" max="2545" width="66.140625" style="1"/>
    <col min="2546" max="2546" width="11.5703125" style="1" bestFit="1" customWidth="1"/>
    <col min="2547" max="2547" width="103.5703125" style="1" customWidth="1"/>
    <col min="2548" max="2548" width="20" style="1" customWidth="1"/>
    <col min="2549" max="2549" width="19.140625" style="1" customWidth="1"/>
    <col min="2550" max="2550" width="16.5703125" style="1" customWidth="1"/>
    <col min="2551" max="2551" width="29.140625" style="1" customWidth="1"/>
    <col min="2552" max="2801" width="66.140625" style="1"/>
    <col min="2802" max="2802" width="11.5703125" style="1" bestFit="1" customWidth="1"/>
    <col min="2803" max="2803" width="103.5703125" style="1" customWidth="1"/>
    <col min="2804" max="2804" width="20" style="1" customWidth="1"/>
    <col min="2805" max="2805" width="19.140625" style="1" customWidth="1"/>
    <col min="2806" max="2806" width="16.5703125" style="1" customWidth="1"/>
    <col min="2807" max="2807" width="29.140625" style="1" customWidth="1"/>
    <col min="2808" max="3057" width="66.140625" style="1"/>
    <col min="3058" max="3058" width="11.5703125" style="1" bestFit="1" customWidth="1"/>
    <col min="3059" max="3059" width="103.5703125" style="1" customWidth="1"/>
    <col min="3060" max="3060" width="20" style="1" customWidth="1"/>
    <col min="3061" max="3061" width="19.140625" style="1" customWidth="1"/>
    <col min="3062" max="3062" width="16.5703125" style="1" customWidth="1"/>
    <col min="3063" max="3063" width="29.140625" style="1" customWidth="1"/>
    <col min="3064" max="3313" width="66.140625" style="1"/>
    <col min="3314" max="3314" width="11.5703125" style="1" bestFit="1" customWidth="1"/>
    <col min="3315" max="3315" width="103.5703125" style="1" customWidth="1"/>
    <col min="3316" max="3316" width="20" style="1" customWidth="1"/>
    <col min="3317" max="3317" width="19.140625" style="1" customWidth="1"/>
    <col min="3318" max="3318" width="16.5703125" style="1" customWidth="1"/>
    <col min="3319" max="3319" width="29.140625" style="1" customWidth="1"/>
    <col min="3320" max="3569" width="66.140625" style="1"/>
    <col min="3570" max="3570" width="11.5703125" style="1" bestFit="1" customWidth="1"/>
    <col min="3571" max="3571" width="103.5703125" style="1" customWidth="1"/>
    <col min="3572" max="3572" width="20" style="1" customWidth="1"/>
    <col min="3573" max="3573" width="19.140625" style="1" customWidth="1"/>
    <col min="3574" max="3574" width="16.5703125" style="1" customWidth="1"/>
    <col min="3575" max="3575" width="29.140625" style="1" customWidth="1"/>
    <col min="3576" max="3825" width="66.140625" style="1"/>
    <col min="3826" max="3826" width="11.5703125" style="1" bestFit="1" customWidth="1"/>
    <col min="3827" max="3827" width="103.5703125" style="1" customWidth="1"/>
    <col min="3828" max="3828" width="20" style="1" customWidth="1"/>
    <col min="3829" max="3829" width="19.140625" style="1" customWidth="1"/>
    <col min="3830" max="3830" width="16.5703125" style="1" customWidth="1"/>
    <col min="3831" max="3831" width="29.140625" style="1" customWidth="1"/>
    <col min="3832" max="4081" width="66.140625" style="1"/>
    <col min="4082" max="4082" width="11.5703125" style="1" bestFit="1" customWidth="1"/>
    <col min="4083" max="4083" width="103.5703125" style="1" customWidth="1"/>
    <col min="4084" max="4084" width="20" style="1" customWidth="1"/>
    <col min="4085" max="4085" width="19.140625" style="1" customWidth="1"/>
    <col min="4086" max="4086" width="16.5703125" style="1" customWidth="1"/>
    <col min="4087" max="4087" width="29.140625" style="1" customWidth="1"/>
    <col min="4088" max="4337" width="66.140625" style="1"/>
    <col min="4338" max="4338" width="11.5703125" style="1" bestFit="1" customWidth="1"/>
    <col min="4339" max="4339" width="103.5703125" style="1" customWidth="1"/>
    <col min="4340" max="4340" width="20" style="1" customWidth="1"/>
    <col min="4341" max="4341" width="19.140625" style="1" customWidth="1"/>
    <col min="4342" max="4342" width="16.5703125" style="1" customWidth="1"/>
    <col min="4343" max="4343" width="29.140625" style="1" customWidth="1"/>
    <col min="4344" max="4593" width="66.140625" style="1"/>
    <col min="4594" max="4594" width="11.5703125" style="1" bestFit="1" customWidth="1"/>
    <col min="4595" max="4595" width="103.5703125" style="1" customWidth="1"/>
    <col min="4596" max="4596" width="20" style="1" customWidth="1"/>
    <col min="4597" max="4597" width="19.140625" style="1" customWidth="1"/>
    <col min="4598" max="4598" width="16.5703125" style="1" customWidth="1"/>
    <col min="4599" max="4599" width="29.140625" style="1" customWidth="1"/>
    <col min="4600" max="4849" width="66.140625" style="1"/>
    <col min="4850" max="4850" width="11.5703125" style="1" bestFit="1" customWidth="1"/>
    <col min="4851" max="4851" width="103.5703125" style="1" customWidth="1"/>
    <col min="4852" max="4852" width="20" style="1" customWidth="1"/>
    <col min="4853" max="4853" width="19.140625" style="1" customWidth="1"/>
    <col min="4854" max="4854" width="16.5703125" style="1" customWidth="1"/>
    <col min="4855" max="4855" width="29.140625" style="1" customWidth="1"/>
    <col min="4856" max="5105" width="66.140625" style="1"/>
    <col min="5106" max="5106" width="11.5703125" style="1" bestFit="1" customWidth="1"/>
    <col min="5107" max="5107" width="103.5703125" style="1" customWidth="1"/>
    <col min="5108" max="5108" width="20" style="1" customWidth="1"/>
    <col min="5109" max="5109" width="19.140625" style="1" customWidth="1"/>
    <col min="5110" max="5110" width="16.5703125" style="1" customWidth="1"/>
    <col min="5111" max="5111" width="29.140625" style="1" customWidth="1"/>
    <col min="5112" max="5361" width="66.140625" style="1"/>
    <col min="5362" max="5362" width="11.5703125" style="1" bestFit="1" customWidth="1"/>
    <col min="5363" max="5363" width="103.5703125" style="1" customWidth="1"/>
    <col min="5364" max="5364" width="20" style="1" customWidth="1"/>
    <col min="5365" max="5365" width="19.140625" style="1" customWidth="1"/>
    <col min="5366" max="5366" width="16.5703125" style="1" customWidth="1"/>
    <col min="5367" max="5367" width="29.140625" style="1" customWidth="1"/>
    <col min="5368" max="5617" width="66.140625" style="1"/>
    <col min="5618" max="5618" width="11.5703125" style="1" bestFit="1" customWidth="1"/>
    <col min="5619" max="5619" width="103.5703125" style="1" customWidth="1"/>
    <col min="5620" max="5620" width="20" style="1" customWidth="1"/>
    <col min="5621" max="5621" width="19.140625" style="1" customWidth="1"/>
    <col min="5622" max="5622" width="16.5703125" style="1" customWidth="1"/>
    <col min="5623" max="5623" width="29.140625" style="1" customWidth="1"/>
    <col min="5624" max="5873" width="66.140625" style="1"/>
    <col min="5874" max="5874" width="11.5703125" style="1" bestFit="1" customWidth="1"/>
    <col min="5875" max="5875" width="103.5703125" style="1" customWidth="1"/>
    <col min="5876" max="5876" width="20" style="1" customWidth="1"/>
    <col min="5877" max="5877" width="19.140625" style="1" customWidth="1"/>
    <col min="5878" max="5878" width="16.5703125" style="1" customWidth="1"/>
    <col min="5879" max="5879" width="29.140625" style="1" customWidth="1"/>
    <col min="5880" max="6129" width="66.140625" style="1"/>
    <col min="6130" max="6130" width="11.5703125" style="1" bestFit="1" customWidth="1"/>
    <col min="6131" max="6131" width="103.5703125" style="1" customWidth="1"/>
    <col min="6132" max="6132" width="20" style="1" customWidth="1"/>
    <col min="6133" max="6133" width="19.140625" style="1" customWidth="1"/>
    <col min="6134" max="6134" width="16.5703125" style="1" customWidth="1"/>
    <col min="6135" max="6135" width="29.140625" style="1" customWidth="1"/>
    <col min="6136" max="6385" width="66.140625" style="1"/>
    <col min="6386" max="6386" width="11.5703125" style="1" bestFit="1" customWidth="1"/>
    <col min="6387" max="6387" width="103.5703125" style="1" customWidth="1"/>
    <col min="6388" max="6388" width="20" style="1" customWidth="1"/>
    <col min="6389" max="6389" width="19.140625" style="1" customWidth="1"/>
    <col min="6390" max="6390" width="16.5703125" style="1" customWidth="1"/>
    <col min="6391" max="6391" width="29.140625" style="1" customWidth="1"/>
    <col min="6392" max="6641" width="66.140625" style="1"/>
    <col min="6642" max="6642" width="11.5703125" style="1" bestFit="1" customWidth="1"/>
    <col min="6643" max="6643" width="103.5703125" style="1" customWidth="1"/>
    <col min="6644" max="6644" width="20" style="1" customWidth="1"/>
    <col min="6645" max="6645" width="19.140625" style="1" customWidth="1"/>
    <col min="6646" max="6646" width="16.5703125" style="1" customWidth="1"/>
    <col min="6647" max="6647" width="29.140625" style="1" customWidth="1"/>
    <col min="6648" max="6897" width="66.140625" style="1"/>
    <col min="6898" max="6898" width="11.5703125" style="1" bestFit="1" customWidth="1"/>
    <col min="6899" max="6899" width="103.5703125" style="1" customWidth="1"/>
    <col min="6900" max="6900" width="20" style="1" customWidth="1"/>
    <col min="6901" max="6901" width="19.140625" style="1" customWidth="1"/>
    <col min="6902" max="6902" width="16.5703125" style="1" customWidth="1"/>
    <col min="6903" max="6903" width="29.140625" style="1" customWidth="1"/>
    <col min="6904" max="7153" width="66.140625" style="1"/>
    <col min="7154" max="7154" width="11.5703125" style="1" bestFit="1" customWidth="1"/>
    <col min="7155" max="7155" width="103.5703125" style="1" customWidth="1"/>
    <col min="7156" max="7156" width="20" style="1" customWidth="1"/>
    <col min="7157" max="7157" width="19.140625" style="1" customWidth="1"/>
    <col min="7158" max="7158" width="16.5703125" style="1" customWidth="1"/>
    <col min="7159" max="7159" width="29.140625" style="1" customWidth="1"/>
    <col min="7160" max="7409" width="66.140625" style="1"/>
    <col min="7410" max="7410" width="11.5703125" style="1" bestFit="1" customWidth="1"/>
    <col min="7411" max="7411" width="103.5703125" style="1" customWidth="1"/>
    <col min="7412" max="7412" width="20" style="1" customWidth="1"/>
    <col min="7413" max="7413" width="19.140625" style="1" customWidth="1"/>
    <col min="7414" max="7414" width="16.5703125" style="1" customWidth="1"/>
    <col min="7415" max="7415" width="29.140625" style="1" customWidth="1"/>
    <col min="7416" max="7665" width="66.140625" style="1"/>
    <col min="7666" max="7666" width="11.5703125" style="1" bestFit="1" customWidth="1"/>
    <col min="7667" max="7667" width="103.5703125" style="1" customWidth="1"/>
    <col min="7668" max="7668" width="20" style="1" customWidth="1"/>
    <col min="7669" max="7669" width="19.140625" style="1" customWidth="1"/>
    <col min="7670" max="7670" width="16.5703125" style="1" customWidth="1"/>
    <col min="7671" max="7671" width="29.140625" style="1" customWidth="1"/>
    <col min="7672" max="7921" width="66.140625" style="1"/>
    <col min="7922" max="7922" width="11.5703125" style="1" bestFit="1" customWidth="1"/>
    <col min="7923" max="7923" width="103.5703125" style="1" customWidth="1"/>
    <col min="7924" max="7924" width="20" style="1" customWidth="1"/>
    <col min="7925" max="7925" width="19.140625" style="1" customWidth="1"/>
    <col min="7926" max="7926" width="16.5703125" style="1" customWidth="1"/>
    <col min="7927" max="7927" width="29.140625" style="1" customWidth="1"/>
    <col min="7928" max="8177" width="66.140625" style="1"/>
    <col min="8178" max="8178" width="11.5703125" style="1" bestFit="1" customWidth="1"/>
    <col min="8179" max="8179" width="103.5703125" style="1" customWidth="1"/>
    <col min="8180" max="8180" width="20" style="1" customWidth="1"/>
    <col min="8181" max="8181" width="19.140625" style="1" customWidth="1"/>
    <col min="8182" max="8182" width="16.5703125" style="1" customWidth="1"/>
    <col min="8183" max="8183" width="29.140625" style="1" customWidth="1"/>
    <col min="8184" max="8433" width="66.140625" style="1"/>
    <col min="8434" max="8434" width="11.5703125" style="1" bestFit="1" customWidth="1"/>
    <col min="8435" max="8435" width="103.5703125" style="1" customWidth="1"/>
    <col min="8436" max="8436" width="20" style="1" customWidth="1"/>
    <col min="8437" max="8437" width="19.140625" style="1" customWidth="1"/>
    <col min="8438" max="8438" width="16.5703125" style="1" customWidth="1"/>
    <col min="8439" max="8439" width="29.140625" style="1" customWidth="1"/>
    <col min="8440" max="8689" width="66.140625" style="1"/>
    <col min="8690" max="8690" width="11.5703125" style="1" bestFit="1" customWidth="1"/>
    <col min="8691" max="8691" width="103.5703125" style="1" customWidth="1"/>
    <col min="8692" max="8692" width="20" style="1" customWidth="1"/>
    <col min="8693" max="8693" width="19.140625" style="1" customWidth="1"/>
    <col min="8694" max="8694" width="16.5703125" style="1" customWidth="1"/>
    <col min="8695" max="8695" width="29.140625" style="1" customWidth="1"/>
    <col min="8696" max="8945" width="66.140625" style="1"/>
    <col min="8946" max="8946" width="11.5703125" style="1" bestFit="1" customWidth="1"/>
    <col min="8947" max="8947" width="103.5703125" style="1" customWidth="1"/>
    <col min="8948" max="8948" width="20" style="1" customWidth="1"/>
    <col min="8949" max="8949" width="19.140625" style="1" customWidth="1"/>
    <col min="8950" max="8950" width="16.5703125" style="1" customWidth="1"/>
    <col min="8951" max="8951" width="29.140625" style="1" customWidth="1"/>
    <col min="8952" max="9201" width="66.140625" style="1"/>
    <col min="9202" max="9202" width="11.5703125" style="1" bestFit="1" customWidth="1"/>
    <col min="9203" max="9203" width="103.5703125" style="1" customWidth="1"/>
    <col min="9204" max="9204" width="20" style="1" customWidth="1"/>
    <col min="9205" max="9205" width="19.140625" style="1" customWidth="1"/>
    <col min="9206" max="9206" width="16.5703125" style="1" customWidth="1"/>
    <col min="9207" max="9207" width="29.140625" style="1" customWidth="1"/>
    <col min="9208" max="9457" width="66.140625" style="1"/>
    <col min="9458" max="9458" width="11.5703125" style="1" bestFit="1" customWidth="1"/>
    <col min="9459" max="9459" width="103.5703125" style="1" customWidth="1"/>
    <col min="9460" max="9460" width="20" style="1" customWidth="1"/>
    <col min="9461" max="9461" width="19.140625" style="1" customWidth="1"/>
    <col min="9462" max="9462" width="16.5703125" style="1" customWidth="1"/>
    <col min="9463" max="9463" width="29.140625" style="1" customWidth="1"/>
    <col min="9464" max="9713" width="66.140625" style="1"/>
    <col min="9714" max="9714" width="11.5703125" style="1" bestFit="1" customWidth="1"/>
    <col min="9715" max="9715" width="103.5703125" style="1" customWidth="1"/>
    <col min="9716" max="9716" width="20" style="1" customWidth="1"/>
    <col min="9717" max="9717" width="19.140625" style="1" customWidth="1"/>
    <col min="9718" max="9718" width="16.5703125" style="1" customWidth="1"/>
    <col min="9719" max="9719" width="29.140625" style="1" customWidth="1"/>
    <col min="9720" max="9969" width="66.140625" style="1"/>
    <col min="9970" max="9970" width="11.5703125" style="1" bestFit="1" customWidth="1"/>
    <col min="9971" max="9971" width="103.5703125" style="1" customWidth="1"/>
    <col min="9972" max="9972" width="20" style="1" customWidth="1"/>
    <col min="9973" max="9973" width="19.140625" style="1" customWidth="1"/>
    <col min="9974" max="9974" width="16.5703125" style="1" customWidth="1"/>
    <col min="9975" max="9975" width="29.140625" style="1" customWidth="1"/>
    <col min="9976" max="10225" width="66.140625" style="1"/>
    <col min="10226" max="10226" width="11.5703125" style="1" bestFit="1" customWidth="1"/>
    <col min="10227" max="10227" width="103.5703125" style="1" customWidth="1"/>
    <col min="10228" max="10228" width="20" style="1" customWidth="1"/>
    <col min="10229" max="10229" width="19.140625" style="1" customWidth="1"/>
    <col min="10230" max="10230" width="16.5703125" style="1" customWidth="1"/>
    <col min="10231" max="10231" width="29.140625" style="1" customWidth="1"/>
    <col min="10232" max="10481" width="66.140625" style="1"/>
    <col min="10482" max="10482" width="11.5703125" style="1" bestFit="1" customWidth="1"/>
    <col min="10483" max="10483" width="103.5703125" style="1" customWidth="1"/>
    <col min="10484" max="10484" width="20" style="1" customWidth="1"/>
    <col min="10485" max="10485" width="19.140625" style="1" customWidth="1"/>
    <col min="10486" max="10486" width="16.5703125" style="1" customWidth="1"/>
    <col min="10487" max="10487" width="29.140625" style="1" customWidth="1"/>
    <col min="10488" max="10737" width="66.140625" style="1"/>
    <col min="10738" max="10738" width="11.5703125" style="1" bestFit="1" customWidth="1"/>
    <col min="10739" max="10739" width="103.5703125" style="1" customWidth="1"/>
    <col min="10740" max="10740" width="20" style="1" customWidth="1"/>
    <col min="10741" max="10741" width="19.140625" style="1" customWidth="1"/>
    <col min="10742" max="10742" width="16.5703125" style="1" customWidth="1"/>
    <col min="10743" max="10743" width="29.140625" style="1" customWidth="1"/>
    <col min="10744" max="10993" width="66.140625" style="1"/>
    <col min="10994" max="10994" width="11.5703125" style="1" bestFit="1" customWidth="1"/>
    <col min="10995" max="10995" width="103.5703125" style="1" customWidth="1"/>
    <col min="10996" max="10996" width="20" style="1" customWidth="1"/>
    <col min="10997" max="10997" width="19.140625" style="1" customWidth="1"/>
    <col min="10998" max="10998" width="16.5703125" style="1" customWidth="1"/>
    <col min="10999" max="10999" width="29.140625" style="1" customWidth="1"/>
    <col min="11000" max="11249" width="66.140625" style="1"/>
    <col min="11250" max="11250" width="11.5703125" style="1" bestFit="1" customWidth="1"/>
    <col min="11251" max="11251" width="103.5703125" style="1" customWidth="1"/>
    <col min="11252" max="11252" width="20" style="1" customWidth="1"/>
    <col min="11253" max="11253" width="19.140625" style="1" customWidth="1"/>
    <col min="11254" max="11254" width="16.5703125" style="1" customWidth="1"/>
    <col min="11255" max="11255" width="29.140625" style="1" customWidth="1"/>
    <col min="11256" max="11505" width="66.140625" style="1"/>
    <col min="11506" max="11506" width="11.5703125" style="1" bestFit="1" customWidth="1"/>
    <col min="11507" max="11507" width="103.5703125" style="1" customWidth="1"/>
    <col min="11508" max="11508" width="20" style="1" customWidth="1"/>
    <col min="11509" max="11509" width="19.140625" style="1" customWidth="1"/>
    <col min="11510" max="11510" width="16.5703125" style="1" customWidth="1"/>
    <col min="11511" max="11511" width="29.140625" style="1" customWidth="1"/>
    <col min="11512" max="11761" width="66.140625" style="1"/>
    <col min="11762" max="11762" width="11.5703125" style="1" bestFit="1" customWidth="1"/>
    <col min="11763" max="11763" width="103.5703125" style="1" customWidth="1"/>
    <col min="11764" max="11764" width="20" style="1" customWidth="1"/>
    <col min="11765" max="11765" width="19.140625" style="1" customWidth="1"/>
    <col min="11766" max="11766" width="16.5703125" style="1" customWidth="1"/>
    <col min="11767" max="11767" width="29.140625" style="1" customWidth="1"/>
    <col min="11768" max="12017" width="66.140625" style="1"/>
    <col min="12018" max="12018" width="11.5703125" style="1" bestFit="1" customWidth="1"/>
    <col min="12019" max="12019" width="103.5703125" style="1" customWidth="1"/>
    <col min="12020" max="12020" width="20" style="1" customWidth="1"/>
    <col min="12021" max="12021" width="19.140625" style="1" customWidth="1"/>
    <col min="12022" max="12022" width="16.5703125" style="1" customWidth="1"/>
    <col min="12023" max="12023" width="29.140625" style="1" customWidth="1"/>
    <col min="12024" max="12273" width="66.140625" style="1"/>
    <col min="12274" max="12274" width="11.5703125" style="1" bestFit="1" customWidth="1"/>
    <col min="12275" max="12275" width="103.5703125" style="1" customWidth="1"/>
    <col min="12276" max="12276" width="20" style="1" customWidth="1"/>
    <col min="12277" max="12277" width="19.140625" style="1" customWidth="1"/>
    <col min="12278" max="12278" width="16.5703125" style="1" customWidth="1"/>
    <col min="12279" max="12279" width="29.140625" style="1" customWidth="1"/>
    <col min="12280" max="12529" width="66.140625" style="1"/>
    <col min="12530" max="12530" width="11.5703125" style="1" bestFit="1" customWidth="1"/>
    <col min="12531" max="12531" width="103.5703125" style="1" customWidth="1"/>
    <col min="12532" max="12532" width="20" style="1" customWidth="1"/>
    <col min="12533" max="12533" width="19.140625" style="1" customWidth="1"/>
    <col min="12534" max="12534" width="16.5703125" style="1" customWidth="1"/>
    <col min="12535" max="12535" width="29.140625" style="1" customWidth="1"/>
    <col min="12536" max="12785" width="66.140625" style="1"/>
    <col min="12786" max="12786" width="11.5703125" style="1" bestFit="1" customWidth="1"/>
    <col min="12787" max="12787" width="103.5703125" style="1" customWidth="1"/>
    <col min="12788" max="12788" width="20" style="1" customWidth="1"/>
    <col min="12789" max="12789" width="19.140625" style="1" customWidth="1"/>
    <col min="12790" max="12790" width="16.5703125" style="1" customWidth="1"/>
    <col min="12791" max="12791" width="29.140625" style="1" customWidth="1"/>
    <col min="12792" max="13041" width="66.140625" style="1"/>
    <col min="13042" max="13042" width="11.5703125" style="1" bestFit="1" customWidth="1"/>
    <col min="13043" max="13043" width="103.5703125" style="1" customWidth="1"/>
    <col min="13044" max="13044" width="20" style="1" customWidth="1"/>
    <col min="13045" max="13045" width="19.140625" style="1" customWidth="1"/>
    <col min="13046" max="13046" width="16.5703125" style="1" customWidth="1"/>
    <col min="13047" max="13047" width="29.140625" style="1" customWidth="1"/>
    <col min="13048" max="13297" width="66.140625" style="1"/>
    <col min="13298" max="13298" width="11.5703125" style="1" bestFit="1" customWidth="1"/>
    <col min="13299" max="13299" width="103.5703125" style="1" customWidth="1"/>
    <col min="13300" max="13300" width="20" style="1" customWidth="1"/>
    <col min="13301" max="13301" width="19.140625" style="1" customWidth="1"/>
    <col min="13302" max="13302" width="16.5703125" style="1" customWidth="1"/>
    <col min="13303" max="13303" width="29.140625" style="1" customWidth="1"/>
    <col min="13304" max="13553" width="66.140625" style="1"/>
    <col min="13554" max="13554" width="11.5703125" style="1" bestFit="1" customWidth="1"/>
    <col min="13555" max="13555" width="103.5703125" style="1" customWidth="1"/>
    <col min="13556" max="13556" width="20" style="1" customWidth="1"/>
    <col min="13557" max="13557" width="19.140625" style="1" customWidth="1"/>
    <col min="13558" max="13558" width="16.5703125" style="1" customWidth="1"/>
    <col min="13559" max="13559" width="29.140625" style="1" customWidth="1"/>
    <col min="13560" max="13809" width="66.140625" style="1"/>
    <col min="13810" max="13810" width="11.5703125" style="1" bestFit="1" customWidth="1"/>
    <col min="13811" max="13811" width="103.5703125" style="1" customWidth="1"/>
    <col min="13812" max="13812" width="20" style="1" customWidth="1"/>
    <col min="13813" max="13813" width="19.140625" style="1" customWidth="1"/>
    <col min="13814" max="13814" width="16.5703125" style="1" customWidth="1"/>
    <col min="13815" max="13815" width="29.140625" style="1" customWidth="1"/>
    <col min="13816" max="14065" width="66.140625" style="1"/>
    <col min="14066" max="14066" width="11.5703125" style="1" bestFit="1" customWidth="1"/>
    <col min="14067" max="14067" width="103.5703125" style="1" customWidth="1"/>
    <col min="14068" max="14068" width="20" style="1" customWidth="1"/>
    <col min="14069" max="14069" width="19.140625" style="1" customWidth="1"/>
    <col min="14070" max="14070" width="16.5703125" style="1" customWidth="1"/>
    <col min="14071" max="14071" width="29.140625" style="1" customWidth="1"/>
    <col min="14072" max="14321" width="66.140625" style="1"/>
    <col min="14322" max="14322" width="11.5703125" style="1" bestFit="1" customWidth="1"/>
    <col min="14323" max="14323" width="103.5703125" style="1" customWidth="1"/>
    <col min="14324" max="14324" width="20" style="1" customWidth="1"/>
    <col min="14325" max="14325" width="19.140625" style="1" customWidth="1"/>
    <col min="14326" max="14326" width="16.5703125" style="1" customWidth="1"/>
    <col min="14327" max="14327" width="29.140625" style="1" customWidth="1"/>
    <col min="14328" max="14577" width="66.140625" style="1"/>
    <col min="14578" max="14578" width="11.5703125" style="1" bestFit="1" customWidth="1"/>
    <col min="14579" max="14579" width="103.5703125" style="1" customWidth="1"/>
    <col min="14580" max="14580" width="20" style="1" customWidth="1"/>
    <col min="14581" max="14581" width="19.140625" style="1" customWidth="1"/>
    <col min="14582" max="14582" width="16.5703125" style="1" customWidth="1"/>
    <col min="14583" max="14583" width="29.140625" style="1" customWidth="1"/>
    <col min="14584" max="14833" width="66.140625" style="1"/>
    <col min="14834" max="14834" width="11.5703125" style="1" bestFit="1" customWidth="1"/>
    <col min="14835" max="14835" width="103.5703125" style="1" customWidth="1"/>
    <col min="14836" max="14836" width="20" style="1" customWidth="1"/>
    <col min="14837" max="14837" width="19.140625" style="1" customWidth="1"/>
    <col min="14838" max="14838" width="16.5703125" style="1" customWidth="1"/>
    <col min="14839" max="14839" width="29.140625" style="1" customWidth="1"/>
    <col min="14840" max="15089" width="66.140625" style="1"/>
    <col min="15090" max="15090" width="11.5703125" style="1" bestFit="1" customWidth="1"/>
    <col min="15091" max="15091" width="103.5703125" style="1" customWidth="1"/>
    <col min="15092" max="15092" width="20" style="1" customWidth="1"/>
    <col min="15093" max="15093" width="19.140625" style="1" customWidth="1"/>
    <col min="15094" max="15094" width="16.5703125" style="1" customWidth="1"/>
    <col min="15095" max="15095" width="29.140625" style="1" customWidth="1"/>
    <col min="15096" max="15345" width="66.140625" style="1"/>
    <col min="15346" max="15346" width="11.5703125" style="1" bestFit="1" customWidth="1"/>
    <col min="15347" max="15347" width="103.5703125" style="1" customWidth="1"/>
    <col min="15348" max="15348" width="20" style="1" customWidth="1"/>
    <col min="15349" max="15349" width="19.140625" style="1" customWidth="1"/>
    <col min="15350" max="15350" width="16.5703125" style="1" customWidth="1"/>
    <col min="15351" max="15351" width="29.140625" style="1" customWidth="1"/>
    <col min="15352" max="15601" width="66.140625" style="1"/>
    <col min="15602" max="15602" width="11.5703125" style="1" bestFit="1" customWidth="1"/>
    <col min="15603" max="15603" width="103.5703125" style="1" customWidth="1"/>
    <col min="15604" max="15604" width="20" style="1" customWidth="1"/>
    <col min="15605" max="15605" width="19.140625" style="1" customWidth="1"/>
    <col min="15606" max="15606" width="16.5703125" style="1" customWidth="1"/>
    <col min="15607" max="15607" width="29.140625" style="1" customWidth="1"/>
    <col min="15608" max="15857" width="66.140625" style="1"/>
    <col min="15858" max="15858" width="11.5703125" style="1" bestFit="1" customWidth="1"/>
    <col min="15859" max="15859" width="103.5703125" style="1" customWidth="1"/>
    <col min="15860" max="15860" width="20" style="1" customWidth="1"/>
    <col min="15861" max="15861" width="19.140625" style="1" customWidth="1"/>
    <col min="15862" max="15862" width="16.5703125" style="1" customWidth="1"/>
    <col min="15863" max="15863" width="29.140625" style="1" customWidth="1"/>
    <col min="15864" max="16113" width="66.140625" style="1"/>
    <col min="16114" max="16114" width="11.5703125" style="1" bestFit="1" customWidth="1"/>
    <col min="16115" max="16115" width="103.5703125" style="1" customWidth="1"/>
    <col min="16116" max="16116" width="20" style="1" customWidth="1"/>
    <col min="16117" max="16117" width="19.140625" style="1" customWidth="1"/>
    <col min="16118" max="16118" width="16.5703125" style="1" customWidth="1"/>
    <col min="16119" max="16119" width="29.140625" style="1" customWidth="1"/>
    <col min="16120" max="16384" width="66.140625" style="1"/>
  </cols>
  <sheetData>
    <row r="1" spans="1:5" ht="75" customHeight="1" x14ac:dyDescent="0.25">
      <c r="A1" s="98" t="s">
        <v>123</v>
      </c>
      <c r="B1" s="98"/>
      <c r="C1" s="98"/>
      <c r="D1" s="98"/>
      <c r="E1" s="98"/>
    </row>
    <row r="2" spans="1:5" s="40" customFormat="1" ht="20.25" x14ac:dyDescent="0.25">
      <c r="A2" s="52"/>
      <c r="B2" s="100" t="s">
        <v>63</v>
      </c>
      <c r="C2" s="100"/>
      <c r="D2" s="100"/>
      <c r="E2" s="100"/>
    </row>
    <row r="3" spans="1:5" s="2" customFormat="1" ht="35.65" customHeight="1" x14ac:dyDescent="0.25">
      <c r="A3" s="73" t="s">
        <v>4</v>
      </c>
      <c r="B3" s="74" t="s">
        <v>5</v>
      </c>
      <c r="C3" s="75" t="s">
        <v>6</v>
      </c>
      <c r="D3" s="75" t="s">
        <v>7</v>
      </c>
      <c r="E3" s="80"/>
    </row>
    <row r="4" spans="1:5" s="3" customFormat="1" ht="178.5" customHeight="1" x14ac:dyDescent="0.25">
      <c r="A4" s="54" t="s">
        <v>10</v>
      </c>
      <c r="B4" s="99" t="s">
        <v>59</v>
      </c>
      <c r="C4" s="99"/>
      <c r="D4" s="94" t="s">
        <v>76</v>
      </c>
      <c r="E4" s="103"/>
    </row>
    <row r="5" spans="1:5" s="13" customFormat="1" ht="147" customHeight="1" x14ac:dyDescent="0.25">
      <c r="A5" s="4" t="s">
        <v>11</v>
      </c>
      <c r="B5" s="9" t="s">
        <v>15</v>
      </c>
      <c r="C5" s="12" t="s">
        <v>13</v>
      </c>
      <c r="D5" s="71"/>
      <c r="E5" s="59" t="s">
        <v>92</v>
      </c>
    </row>
    <row r="6" spans="1:5" s="13" customFormat="1" ht="204.75" customHeight="1" x14ac:dyDescent="0.25">
      <c r="A6" s="4" t="s">
        <v>12</v>
      </c>
      <c r="B6" s="5" t="s">
        <v>18</v>
      </c>
      <c r="C6" s="61" t="s">
        <v>13</v>
      </c>
      <c r="D6" s="71">
        <v>6</v>
      </c>
      <c r="E6" s="59" t="s">
        <v>93</v>
      </c>
    </row>
    <row r="7" spans="1:5" s="46" customFormat="1" ht="204.75" customHeight="1" x14ac:dyDescent="0.25">
      <c r="A7" s="55" t="s">
        <v>14</v>
      </c>
      <c r="B7" s="44" t="s">
        <v>81</v>
      </c>
      <c r="C7" s="61" t="s">
        <v>13</v>
      </c>
      <c r="D7" s="71">
        <v>7</v>
      </c>
      <c r="E7" s="65" t="s">
        <v>94</v>
      </c>
    </row>
    <row r="8" spans="1:5" s="7" customFormat="1" ht="144" customHeight="1" x14ac:dyDescent="0.25">
      <c r="A8" s="4" t="s">
        <v>88</v>
      </c>
      <c r="B8" s="16" t="s">
        <v>26</v>
      </c>
      <c r="C8" s="6" t="s">
        <v>16</v>
      </c>
      <c r="D8" s="71">
        <v>130</v>
      </c>
      <c r="E8" s="56" t="s">
        <v>97</v>
      </c>
    </row>
    <row r="9" spans="1:5" s="7" customFormat="1" ht="129.6" customHeight="1" x14ac:dyDescent="0.25">
      <c r="A9" s="4" t="s">
        <v>89</v>
      </c>
      <c r="B9" s="18" t="s">
        <v>29</v>
      </c>
      <c r="C9" s="6" t="s">
        <v>16</v>
      </c>
      <c r="D9" s="71">
        <v>80</v>
      </c>
      <c r="E9" s="56" t="s">
        <v>98</v>
      </c>
    </row>
    <row r="10" spans="1:5" s="11" customFormat="1" ht="105" customHeight="1" x14ac:dyDescent="0.25">
      <c r="A10" s="8" t="s">
        <v>90</v>
      </c>
      <c r="B10" s="9" t="s">
        <v>84</v>
      </c>
      <c r="C10" s="10" t="s">
        <v>16</v>
      </c>
      <c r="D10" s="71"/>
      <c r="E10" s="58" t="s">
        <v>105</v>
      </c>
    </row>
    <row r="11" spans="1:5" s="22" customFormat="1" ht="99.95" customHeight="1" x14ac:dyDescent="0.25">
      <c r="A11" s="57" t="s">
        <v>91</v>
      </c>
      <c r="B11" s="23" t="s">
        <v>37</v>
      </c>
      <c r="C11" s="10" t="s">
        <v>16</v>
      </c>
      <c r="D11" s="71">
        <v>40</v>
      </c>
      <c r="E11" s="65" t="s">
        <v>106</v>
      </c>
    </row>
    <row r="12" spans="1:5" s="7" customFormat="1" ht="127.9" customHeight="1" x14ac:dyDescent="0.25">
      <c r="A12" s="4" t="s">
        <v>17</v>
      </c>
      <c r="B12" s="18" t="s">
        <v>34</v>
      </c>
      <c r="C12" s="6" t="s">
        <v>33</v>
      </c>
      <c r="D12" s="71"/>
      <c r="E12" s="59" t="s">
        <v>101</v>
      </c>
    </row>
    <row r="13" spans="1:5" s="7" customFormat="1" ht="130.15" customHeight="1" x14ac:dyDescent="0.25">
      <c r="A13" s="4" t="s">
        <v>19</v>
      </c>
      <c r="B13" s="18" t="s">
        <v>82</v>
      </c>
      <c r="C13" s="6" t="s">
        <v>33</v>
      </c>
      <c r="D13" s="71"/>
      <c r="E13" s="59" t="s">
        <v>100</v>
      </c>
    </row>
    <row r="14" spans="1:5" s="7" customFormat="1" ht="141.75" customHeight="1" x14ac:dyDescent="0.25">
      <c r="A14" s="4" t="s">
        <v>22</v>
      </c>
      <c r="B14" s="19" t="s">
        <v>83</v>
      </c>
      <c r="C14" s="6" t="s">
        <v>16</v>
      </c>
      <c r="D14" s="71">
        <v>7</v>
      </c>
      <c r="E14" s="59" t="s">
        <v>102</v>
      </c>
    </row>
    <row r="15" spans="1:5" s="7" customFormat="1" ht="148.5" customHeight="1" x14ac:dyDescent="0.25">
      <c r="A15" s="4" t="s">
        <v>25</v>
      </c>
      <c r="B15" s="20" t="s">
        <v>35</v>
      </c>
      <c r="C15" s="6" t="s">
        <v>16</v>
      </c>
      <c r="D15" s="71">
        <v>6</v>
      </c>
      <c r="E15" s="56" t="s">
        <v>103</v>
      </c>
    </row>
    <row r="16" spans="1:5" s="13" customFormat="1" ht="68.099999999999994" customHeight="1" x14ac:dyDescent="0.25">
      <c r="A16" s="4" t="s">
        <v>27</v>
      </c>
      <c r="B16" s="15" t="s">
        <v>31</v>
      </c>
      <c r="C16" s="6" t="s">
        <v>16</v>
      </c>
      <c r="D16" s="71"/>
      <c r="E16" s="59" t="s">
        <v>99</v>
      </c>
    </row>
    <row r="17" spans="1:6" s="7" customFormat="1" ht="130.5" customHeight="1" x14ac:dyDescent="0.25">
      <c r="A17" s="17" t="s">
        <v>28</v>
      </c>
      <c r="B17" s="18" t="s">
        <v>36</v>
      </c>
      <c r="C17" s="21" t="s">
        <v>16</v>
      </c>
      <c r="D17" s="71">
        <v>160</v>
      </c>
      <c r="E17" s="56" t="s">
        <v>104</v>
      </c>
    </row>
    <row r="18" spans="1:6" s="25" customFormat="1" ht="28.5" customHeight="1" x14ac:dyDescent="0.25">
      <c r="A18" s="76"/>
      <c r="B18" s="78"/>
      <c r="C18" s="77"/>
      <c r="D18" s="77"/>
      <c r="E18" s="78"/>
      <c r="F18" s="7"/>
    </row>
    <row r="19" spans="1:6" s="3" customFormat="1" ht="143.65" customHeight="1" x14ac:dyDescent="0.25">
      <c r="A19" s="26" t="s">
        <v>39</v>
      </c>
      <c r="B19" s="99" t="s">
        <v>40</v>
      </c>
      <c r="C19" s="99"/>
      <c r="D19" s="101" t="s">
        <v>77</v>
      </c>
      <c r="E19" s="102"/>
      <c r="F19" s="7"/>
    </row>
    <row r="20" spans="1:6" s="7" customFormat="1" ht="149.44999999999999" customHeight="1" x14ac:dyDescent="0.25">
      <c r="A20" s="4" t="s">
        <v>41</v>
      </c>
      <c r="B20" s="38" t="s">
        <v>121</v>
      </c>
      <c r="C20" s="61" t="s">
        <v>33</v>
      </c>
      <c r="D20" s="71">
        <v>0</v>
      </c>
      <c r="E20" s="56" t="s">
        <v>122</v>
      </c>
    </row>
    <row r="21" spans="1:6" s="25" customFormat="1" ht="28.5" customHeight="1" x14ac:dyDescent="0.25">
      <c r="A21" s="76"/>
      <c r="B21" s="78"/>
      <c r="C21" s="77"/>
      <c r="D21" s="77"/>
      <c r="E21" s="78"/>
    </row>
    <row r="22" spans="1:6" s="3" customFormat="1" ht="151.5" customHeight="1" x14ac:dyDescent="0.25">
      <c r="A22" s="26" t="s">
        <v>43</v>
      </c>
      <c r="B22" s="99" t="s">
        <v>44</v>
      </c>
      <c r="C22" s="97"/>
      <c r="D22" s="101" t="s">
        <v>80</v>
      </c>
      <c r="E22" s="102"/>
    </row>
    <row r="23" spans="1:6" s="7" customFormat="1" ht="126.95" customHeight="1" x14ac:dyDescent="0.25">
      <c r="A23" s="53" t="s">
        <v>45</v>
      </c>
      <c r="B23" s="28" t="s">
        <v>47</v>
      </c>
      <c r="C23" s="12" t="s">
        <v>33</v>
      </c>
      <c r="D23" s="71">
        <v>2</v>
      </c>
      <c r="E23" s="50" t="s">
        <v>108</v>
      </c>
    </row>
    <row r="24" spans="1:6" s="40" customFormat="1" ht="129" customHeight="1" x14ac:dyDescent="0.25">
      <c r="A24" s="53" t="s">
        <v>46</v>
      </c>
      <c r="B24" s="39" t="s">
        <v>86</v>
      </c>
      <c r="C24" s="61" t="s">
        <v>33</v>
      </c>
      <c r="D24" s="71">
        <v>1</v>
      </c>
      <c r="E24" s="82" t="s">
        <v>87</v>
      </c>
    </row>
    <row r="25" spans="1:6" s="40" customFormat="1" ht="87.95" customHeight="1" x14ac:dyDescent="0.25">
      <c r="A25" s="53" t="s">
        <v>48</v>
      </c>
      <c r="B25" s="43" t="s">
        <v>113</v>
      </c>
      <c r="C25" s="61" t="s">
        <v>33</v>
      </c>
      <c r="D25" s="71">
        <v>0</v>
      </c>
      <c r="E25" s="50" t="s">
        <v>115</v>
      </c>
    </row>
    <row r="26" spans="1:6" ht="129" customHeight="1" x14ac:dyDescent="0.25">
      <c r="A26" s="53" t="s">
        <v>50</v>
      </c>
      <c r="B26" s="27" t="s">
        <v>49</v>
      </c>
      <c r="C26" s="12" t="s">
        <v>33</v>
      </c>
      <c r="D26" s="71">
        <v>2</v>
      </c>
      <c r="E26" s="50" t="s">
        <v>109</v>
      </c>
    </row>
    <row r="27" spans="1:6" s="40" customFormat="1" ht="87.95" customHeight="1" x14ac:dyDescent="0.25">
      <c r="A27" s="53" t="s">
        <v>51</v>
      </c>
      <c r="B27" s="43" t="s">
        <v>112</v>
      </c>
      <c r="C27" s="61" t="s">
        <v>33</v>
      </c>
      <c r="D27" s="71">
        <v>1</v>
      </c>
      <c r="E27" s="50" t="s">
        <v>114</v>
      </c>
    </row>
    <row r="28" spans="1:6" ht="113.45" customHeight="1" x14ac:dyDescent="0.25">
      <c r="A28" s="53" t="s">
        <v>116</v>
      </c>
      <c r="B28" s="28" t="s">
        <v>52</v>
      </c>
      <c r="C28" s="12" t="s">
        <v>33</v>
      </c>
      <c r="D28" s="71">
        <v>2</v>
      </c>
      <c r="E28" s="50" t="s">
        <v>110</v>
      </c>
    </row>
    <row r="29" spans="1:6" s="29" customFormat="1" ht="47.25" x14ac:dyDescent="0.25">
      <c r="A29" s="57" t="s">
        <v>117</v>
      </c>
      <c r="B29" s="24" t="s">
        <v>53</v>
      </c>
      <c r="C29" s="10" t="s">
        <v>33</v>
      </c>
      <c r="D29" s="71">
        <v>1</v>
      </c>
      <c r="E29" s="69" t="s">
        <v>54</v>
      </c>
    </row>
    <row r="30" spans="1:6" s="25" customFormat="1" ht="28.5" customHeight="1" x14ac:dyDescent="0.25">
      <c r="A30" s="76"/>
      <c r="B30" s="78"/>
      <c r="C30" s="77"/>
      <c r="D30" s="77"/>
      <c r="E30" s="79"/>
    </row>
    <row r="31" spans="1:6" ht="15.75" customHeight="1" x14ac:dyDescent="0.25">
      <c r="C31" s="31"/>
    </row>
    <row r="32" spans="1:6" ht="15.75" customHeight="1" x14ac:dyDescent="0.25">
      <c r="C32" s="31"/>
    </row>
    <row r="33" spans="3:3" ht="15.75" customHeight="1" x14ac:dyDescent="0.25">
      <c r="C33" s="31"/>
    </row>
    <row r="34" spans="3:3" ht="15.75" customHeight="1" x14ac:dyDescent="0.25">
      <c r="C34" s="31"/>
    </row>
    <row r="35" spans="3:3" ht="15.75" customHeight="1" x14ac:dyDescent="0.25">
      <c r="C35" s="31"/>
    </row>
    <row r="36" spans="3:3" ht="15.75" customHeight="1" x14ac:dyDescent="0.25">
      <c r="C36" s="31"/>
    </row>
    <row r="37" spans="3:3" ht="15.75" customHeight="1" x14ac:dyDescent="0.25">
      <c r="C37" s="31"/>
    </row>
    <row r="38" spans="3:3" ht="15.75" customHeight="1" x14ac:dyDescent="0.25">
      <c r="C38" s="31"/>
    </row>
    <row r="39" spans="3:3" ht="15.75" customHeight="1" x14ac:dyDescent="0.25">
      <c r="C39" s="31"/>
    </row>
    <row r="40" spans="3:3" ht="15.75" customHeight="1" x14ac:dyDescent="0.25">
      <c r="C40" s="31"/>
    </row>
    <row r="41" spans="3:3" ht="15.75" customHeight="1" x14ac:dyDescent="0.25">
      <c r="C41" s="31"/>
    </row>
    <row r="42" spans="3:3" ht="15.75" customHeight="1" x14ac:dyDescent="0.25">
      <c r="C42" s="31"/>
    </row>
    <row r="43" spans="3:3" ht="15.75" customHeight="1" x14ac:dyDescent="0.25">
      <c r="C43" s="31"/>
    </row>
    <row r="44" spans="3:3" ht="15.75" customHeight="1" x14ac:dyDescent="0.25">
      <c r="C44" s="31"/>
    </row>
    <row r="45" spans="3:3" x14ac:dyDescent="0.25">
      <c r="C45" s="31"/>
    </row>
    <row r="46" spans="3:3" x14ac:dyDescent="0.25">
      <c r="C46" s="31"/>
    </row>
    <row r="47" spans="3:3" x14ac:dyDescent="0.25">
      <c r="C47" s="31"/>
    </row>
    <row r="48" spans="3:3" x14ac:dyDescent="0.25">
      <c r="C48" s="31"/>
    </row>
    <row r="49" spans="3:3" x14ac:dyDescent="0.25">
      <c r="C49" s="31"/>
    </row>
    <row r="50" spans="3:3" x14ac:dyDescent="0.25">
      <c r="C50" s="31"/>
    </row>
    <row r="51" spans="3:3" x14ac:dyDescent="0.25">
      <c r="C51" s="31"/>
    </row>
    <row r="52" spans="3:3" x14ac:dyDescent="0.25">
      <c r="C52" s="31"/>
    </row>
    <row r="53" spans="3:3" x14ac:dyDescent="0.25">
      <c r="C53" s="31"/>
    </row>
    <row r="54" spans="3:3" x14ac:dyDescent="0.25">
      <c r="C54" s="31"/>
    </row>
    <row r="55" spans="3:3" x14ac:dyDescent="0.25">
      <c r="C55" s="31"/>
    </row>
    <row r="56" spans="3:3" x14ac:dyDescent="0.25">
      <c r="C56" s="31"/>
    </row>
    <row r="57" spans="3:3" x14ac:dyDescent="0.25">
      <c r="C57" s="31"/>
    </row>
    <row r="58" spans="3:3" x14ac:dyDescent="0.25">
      <c r="C58" s="31"/>
    </row>
    <row r="59" spans="3:3" x14ac:dyDescent="0.25">
      <c r="C59" s="31"/>
    </row>
    <row r="60" spans="3:3" x14ac:dyDescent="0.25">
      <c r="C60" s="31"/>
    </row>
    <row r="61" spans="3:3" x14ac:dyDescent="0.25">
      <c r="C61" s="31"/>
    </row>
    <row r="62" spans="3:3" x14ac:dyDescent="0.25">
      <c r="C62" s="31"/>
    </row>
    <row r="63" spans="3:3" x14ac:dyDescent="0.25">
      <c r="C63" s="31"/>
    </row>
    <row r="64" spans="3:3" x14ac:dyDescent="0.25">
      <c r="C64" s="31"/>
    </row>
    <row r="65" spans="3:3" x14ac:dyDescent="0.25">
      <c r="C65" s="31"/>
    </row>
    <row r="66" spans="3:3" x14ac:dyDescent="0.25">
      <c r="C66" s="31"/>
    </row>
    <row r="67" spans="3:3" x14ac:dyDescent="0.25">
      <c r="C67" s="31"/>
    </row>
    <row r="68" spans="3:3" x14ac:dyDescent="0.25">
      <c r="C68" s="31"/>
    </row>
    <row r="69" spans="3:3" x14ac:dyDescent="0.25">
      <c r="C69" s="31"/>
    </row>
    <row r="70" spans="3:3" x14ac:dyDescent="0.25">
      <c r="C70" s="31"/>
    </row>
    <row r="71" spans="3:3" x14ac:dyDescent="0.25">
      <c r="C71" s="31"/>
    </row>
    <row r="72" spans="3:3" x14ac:dyDescent="0.25">
      <c r="C72" s="31"/>
    </row>
    <row r="73" spans="3:3" x14ac:dyDescent="0.25">
      <c r="C73" s="31"/>
    </row>
    <row r="74" spans="3:3" x14ac:dyDescent="0.25">
      <c r="C74" s="31"/>
    </row>
    <row r="75" spans="3:3" x14ac:dyDescent="0.25">
      <c r="C75" s="31"/>
    </row>
    <row r="76" spans="3:3" x14ac:dyDescent="0.25">
      <c r="C76" s="31"/>
    </row>
    <row r="77" spans="3:3" x14ac:dyDescent="0.25">
      <c r="C77" s="31"/>
    </row>
    <row r="78" spans="3:3" x14ac:dyDescent="0.25">
      <c r="C78" s="31"/>
    </row>
    <row r="79" spans="3:3" x14ac:dyDescent="0.25">
      <c r="C79" s="31"/>
    </row>
    <row r="80" spans="3:3" x14ac:dyDescent="0.25">
      <c r="C80" s="31"/>
    </row>
    <row r="81" spans="3:3" x14ac:dyDescent="0.25">
      <c r="C81" s="31"/>
    </row>
    <row r="82" spans="3:3" x14ac:dyDescent="0.25">
      <c r="C82" s="31"/>
    </row>
    <row r="83" spans="3:3" x14ac:dyDescent="0.25">
      <c r="C83" s="31"/>
    </row>
    <row r="84" spans="3:3" x14ac:dyDescent="0.25">
      <c r="C84" s="31"/>
    </row>
    <row r="85" spans="3:3" x14ac:dyDescent="0.25">
      <c r="C85" s="31"/>
    </row>
    <row r="86" spans="3:3" x14ac:dyDescent="0.25">
      <c r="C86" s="31"/>
    </row>
    <row r="87" spans="3:3" x14ac:dyDescent="0.25">
      <c r="C87" s="31"/>
    </row>
    <row r="88" spans="3:3" x14ac:dyDescent="0.25">
      <c r="C88" s="31"/>
    </row>
    <row r="89" spans="3:3" x14ac:dyDescent="0.25">
      <c r="C89" s="31"/>
    </row>
    <row r="90" spans="3:3" x14ac:dyDescent="0.25">
      <c r="C90" s="31"/>
    </row>
    <row r="91" spans="3:3" x14ac:dyDescent="0.25">
      <c r="C91" s="31"/>
    </row>
    <row r="92" spans="3:3" x14ac:dyDescent="0.25">
      <c r="C92" s="31"/>
    </row>
    <row r="93" spans="3:3" x14ac:dyDescent="0.25">
      <c r="C93" s="31"/>
    </row>
    <row r="94" spans="3:3" x14ac:dyDescent="0.25">
      <c r="C94" s="31"/>
    </row>
    <row r="95" spans="3:3" x14ac:dyDescent="0.25">
      <c r="C95" s="31"/>
    </row>
    <row r="96" spans="3:3" x14ac:dyDescent="0.25">
      <c r="C96" s="31"/>
    </row>
    <row r="97" spans="3:3" x14ac:dyDescent="0.25">
      <c r="C97" s="31"/>
    </row>
    <row r="98" spans="3:3" x14ac:dyDescent="0.25">
      <c r="C98" s="31"/>
    </row>
    <row r="99" spans="3:3" x14ac:dyDescent="0.25">
      <c r="C99" s="31"/>
    </row>
    <row r="100" spans="3:3" x14ac:dyDescent="0.25">
      <c r="C100" s="31"/>
    </row>
    <row r="101" spans="3:3" x14ac:dyDescent="0.25">
      <c r="C101" s="31"/>
    </row>
    <row r="102" spans="3:3" x14ac:dyDescent="0.25">
      <c r="C102" s="31"/>
    </row>
    <row r="103" spans="3:3" x14ac:dyDescent="0.25">
      <c r="C103" s="31"/>
    </row>
    <row r="104" spans="3:3" x14ac:dyDescent="0.25">
      <c r="C104" s="31"/>
    </row>
    <row r="105" spans="3:3" x14ac:dyDescent="0.25">
      <c r="C105" s="31"/>
    </row>
    <row r="106" spans="3:3" x14ac:dyDescent="0.25">
      <c r="C106" s="31"/>
    </row>
    <row r="107" spans="3:3" x14ac:dyDescent="0.25">
      <c r="C107" s="31"/>
    </row>
    <row r="108" spans="3:3" x14ac:dyDescent="0.25">
      <c r="C108" s="31"/>
    </row>
    <row r="109" spans="3:3" x14ac:dyDescent="0.25">
      <c r="C109" s="31"/>
    </row>
    <row r="110" spans="3:3" x14ac:dyDescent="0.25">
      <c r="C110" s="31"/>
    </row>
    <row r="111" spans="3:3" x14ac:dyDescent="0.25">
      <c r="C111" s="31"/>
    </row>
    <row r="112" spans="3:3" x14ac:dyDescent="0.25">
      <c r="C112" s="31"/>
    </row>
    <row r="113" spans="3:3" x14ac:dyDescent="0.25">
      <c r="C113" s="31"/>
    </row>
    <row r="114" spans="3:3" x14ac:dyDescent="0.25">
      <c r="C114" s="31"/>
    </row>
    <row r="115" spans="3:3" x14ac:dyDescent="0.25">
      <c r="C115" s="31"/>
    </row>
    <row r="116" spans="3:3" x14ac:dyDescent="0.25">
      <c r="C116" s="31"/>
    </row>
    <row r="117" spans="3:3" x14ac:dyDescent="0.25">
      <c r="C117" s="31"/>
    </row>
    <row r="118" spans="3:3" x14ac:dyDescent="0.25">
      <c r="C118" s="31"/>
    </row>
    <row r="119" spans="3:3" x14ac:dyDescent="0.25">
      <c r="C119" s="31"/>
    </row>
    <row r="120" spans="3:3" x14ac:dyDescent="0.25">
      <c r="C120" s="31"/>
    </row>
    <row r="121" spans="3:3" x14ac:dyDescent="0.25">
      <c r="C121" s="31"/>
    </row>
    <row r="122" spans="3:3" x14ac:dyDescent="0.25">
      <c r="C122" s="31"/>
    </row>
    <row r="123" spans="3:3" x14ac:dyDescent="0.25">
      <c r="C123" s="31"/>
    </row>
    <row r="124" spans="3:3" x14ac:dyDescent="0.25">
      <c r="C124" s="31"/>
    </row>
    <row r="125" spans="3:3" x14ac:dyDescent="0.25">
      <c r="C125" s="31"/>
    </row>
    <row r="126" spans="3:3" x14ac:dyDescent="0.25">
      <c r="C126" s="31"/>
    </row>
    <row r="127" spans="3:3" x14ac:dyDescent="0.25">
      <c r="C127" s="31"/>
    </row>
    <row r="128" spans="3:3" x14ac:dyDescent="0.25">
      <c r="C128" s="31"/>
    </row>
    <row r="129" spans="3:3" x14ac:dyDescent="0.25">
      <c r="C129" s="31"/>
    </row>
    <row r="130" spans="3:3" x14ac:dyDescent="0.25">
      <c r="C130" s="31"/>
    </row>
    <row r="131" spans="3:3" x14ac:dyDescent="0.25">
      <c r="C131" s="31"/>
    </row>
    <row r="132" spans="3:3" x14ac:dyDescent="0.25">
      <c r="C132" s="31"/>
    </row>
    <row r="133" spans="3:3" x14ac:dyDescent="0.25">
      <c r="C133" s="31"/>
    </row>
    <row r="134" spans="3:3" x14ac:dyDescent="0.25">
      <c r="C134" s="31"/>
    </row>
    <row r="135" spans="3:3" x14ac:dyDescent="0.25">
      <c r="C135" s="31"/>
    </row>
    <row r="136" spans="3:3" x14ac:dyDescent="0.25">
      <c r="C136" s="31"/>
    </row>
    <row r="137" spans="3:3" x14ac:dyDescent="0.25">
      <c r="C137" s="31"/>
    </row>
    <row r="138" spans="3:3" x14ac:dyDescent="0.25">
      <c r="C138" s="31"/>
    </row>
    <row r="139" spans="3:3" x14ac:dyDescent="0.25">
      <c r="C139" s="31"/>
    </row>
    <row r="140" spans="3:3" x14ac:dyDescent="0.25">
      <c r="C140" s="31"/>
    </row>
    <row r="141" spans="3:3" x14ac:dyDescent="0.25">
      <c r="C141" s="31"/>
    </row>
    <row r="142" spans="3:3" x14ac:dyDescent="0.25">
      <c r="C142" s="31"/>
    </row>
    <row r="143" spans="3:3" x14ac:dyDescent="0.25">
      <c r="C143" s="31"/>
    </row>
    <row r="144" spans="3:3" x14ac:dyDescent="0.25">
      <c r="C144" s="31"/>
    </row>
    <row r="145" spans="3:3" x14ac:dyDescent="0.25">
      <c r="C145" s="31"/>
    </row>
    <row r="146" spans="3:3" x14ac:dyDescent="0.25">
      <c r="C146" s="31"/>
    </row>
    <row r="147" spans="3:3" x14ac:dyDescent="0.25">
      <c r="C147" s="31"/>
    </row>
    <row r="148" spans="3:3" x14ac:dyDescent="0.25">
      <c r="C148" s="31"/>
    </row>
    <row r="149" spans="3:3" x14ac:dyDescent="0.25">
      <c r="C149" s="31"/>
    </row>
    <row r="150" spans="3:3" x14ac:dyDescent="0.25">
      <c r="C150" s="31"/>
    </row>
    <row r="151" spans="3:3" x14ac:dyDescent="0.25">
      <c r="C151" s="31"/>
    </row>
    <row r="152" spans="3:3" x14ac:dyDescent="0.25">
      <c r="C152" s="31"/>
    </row>
    <row r="153" spans="3:3" x14ac:dyDescent="0.25">
      <c r="C153" s="31"/>
    </row>
  </sheetData>
  <mergeCells count="8">
    <mergeCell ref="A1:E1"/>
    <mergeCell ref="B22:C22"/>
    <mergeCell ref="B4:C4"/>
    <mergeCell ref="B19:C19"/>
    <mergeCell ref="B2:E2"/>
    <mergeCell ref="D19:E19"/>
    <mergeCell ref="D22:E22"/>
    <mergeCell ref="D4:E4"/>
  </mergeCells>
  <pageMargins left="0.7" right="0.7" top="0.75" bottom="0.75" header="0.3" footer="0.3"/>
  <pageSetup paperSize="9" scale="41" fitToHeight="0" orientation="portrait" r:id="rId1"/>
  <headerFooter>
    <oddFooter>&amp;L&amp;A</oddFooter>
  </headerFooter>
  <colBreaks count="1" manualBreakCount="1">
    <brk id="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A4D29-EE9A-4B4B-9F4F-2D345775AE64}">
  <sheetPr codeName="Sheet3"/>
  <dimension ref="A1:F153"/>
  <sheetViews>
    <sheetView zoomScale="77" zoomScaleNormal="77" zoomScaleSheetLayoutView="85" workbookViewId="0">
      <selection sqref="A1:E1"/>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123</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44" t="s">
        <v>15</v>
      </c>
      <c r="C5" s="61" t="s">
        <v>13</v>
      </c>
      <c r="D5" s="71"/>
      <c r="E5" s="59" t="s">
        <v>92</v>
      </c>
    </row>
    <row r="6" spans="1:5" s="46" customFormat="1" ht="204.75" customHeight="1" x14ac:dyDescent="0.25">
      <c r="A6" s="55" t="s">
        <v>12</v>
      </c>
      <c r="B6" s="36" t="s">
        <v>18</v>
      </c>
      <c r="C6" s="61" t="s">
        <v>13</v>
      </c>
      <c r="D6" s="71">
        <v>6</v>
      </c>
      <c r="E6" s="59" t="s">
        <v>93</v>
      </c>
    </row>
    <row r="7" spans="1:5" s="46" customFormat="1" ht="204.75" customHeight="1" x14ac:dyDescent="0.25">
      <c r="A7" s="55" t="s">
        <v>14</v>
      </c>
      <c r="B7" s="44" t="s">
        <v>81</v>
      </c>
      <c r="C7" s="61" t="s">
        <v>13</v>
      </c>
      <c r="D7" s="71">
        <v>6</v>
      </c>
      <c r="E7" s="65" t="s">
        <v>94</v>
      </c>
    </row>
    <row r="8" spans="1:5" s="35" customFormat="1" ht="144" customHeight="1" x14ac:dyDescent="0.25">
      <c r="A8" s="55" t="s">
        <v>88</v>
      </c>
      <c r="B8" s="41" t="s">
        <v>26</v>
      </c>
      <c r="C8" s="6" t="s">
        <v>16</v>
      </c>
      <c r="D8" s="71">
        <v>150</v>
      </c>
      <c r="E8" s="56" t="s">
        <v>97</v>
      </c>
    </row>
    <row r="9" spans="1:5" s="35" customFormat="1" ht="129.6" customHeight="1" x14ac:dyDescent="0.25">
      <c r="A9" s="55" t="s">
        <v>89</v>
      </c>
      <c r="B9" s="38" t="s">
        <v>29</v>
      </c>
      <c r="C9" s="6" t="s">
        <v>16</v>
      </c>
      <c r="D9" s="71">
        <v>90</v>
      </c>
      <c r="E9" s="56" t="s">
        <v>98</v>
      </c>
    </row>
    <row r="10" spans="1:5" s="48" customFormat="1" ht="105" customHeight="1" x14ac:dyDescent="0.25">
      <c r="A10" s="55" t="s">
        <v>90</v>
      </c>
      <c r="B10" s="44" t="s">
        <v>84</v>
      </c>
      <c r="C10" s="10" t="s">
        <v>16</v>
      </c>
      <c r="D10" s="71"/>
      <c r="E10" s="58" t="s">
        <v>105</v>
      </c>
    </row>
    <row r="11" spans="1:5" s="66" customFormat="1" ht="99.95" customHeight="1" x14ac:dyDescent="0.25">
      <c r="A11" s="55" t="s">
        <v>91</v>
      </c>
      <c r="B11" s="67" t="s">
        <v>37</v>
      </c>
      <c r="C11" s="10" t="s">
        <v>16</v>
      </c>
      <c r="D11" s="71">
        <v>40</v>
      </c>
      <c r="E11" s="65" t="s">
        <v>106</v>
      </c>
    </row>
    <row r="12" spans="1:5" s="35" customFormat="1" ht="127.9" customHeight="1" x14ac:dyDescent="0.25">
      <c r="A12" s="55" t="s">
        <v>17</v>
      </c>
      <c r="B12" s="38" t="s">
        <v>34</v>
      </c>
      <c r="C12" s="6" t="s">
        <v>33</v>
      </c>
      <c r="D12" s="71">
        <v>2</v>
      </c>
      <c r="E12" s="59" t="s">
        <v>101</v>
      </c>
    </row>
    <row r="13" spans="1:5" s="35" customFormat="1" ht="130.15" customHeight="1" x14ac:dyDescent="0.25">
      <c r="A13" s="55" t="s">
        <v>19</v>
      </c>
      <c r="B13" s="38" t="s">
        <v>82</v>
      </c>
      <c r="C13" s="6" t="s">
        <v>33</v>
      </c>
      <c r="D13" s="71">
        <v>2</v>
      </c>
      <c r="E13" s="59" t="s">
        <v>100</v>
      </c>
    </row>
    <row r="14" spans="1:5" s="35" customFormat="1" ht="141.75" customHeight="1" x14ac:dyDescent="0.25">
      <c r="A14" s="55" t="s">
        <v>22</v>
      </c>
      <c r="B14" s="42" t="s">
        <v>83</v>
      </c>
      <c r="C14" s="6" t="s">
        <v>16</v>
      </c>
      <c r="D14" s="71">
        <v>7</v>
      </c>
      <c r="E14" s="59" t="s">
        <v>102</v>
      </c>
    </row>
    <row r="15" spans="1:5" s="35" customFormat="1" ht="148.5" customHeight="1" x14ac:dyDescent="0.25">
      <c r="A15" s="55" t="s">
        <v>25</v>
      </c>
      <c r="B15" s="51" t="s">
        <v>35</v>
      </c>
      <c r="C15" s="6" t="s">
        <v>16</v>
      </c>
      <c r="D15" s="71">
        <v>6</v>
      </c>
      <c r="E15" s="56" t="s">
        <v>103</v>
      </c>
    </row>
    <row r="16" spans="1:5" s="46" customFormat="1" ht="68.099999999999994" customHeight="1" x14ac:dyDescent="0.25">
      <c r="A16" s="55" t="s">
        <v>27</v>
      </c>
      <c r="B16" s="37" t="s">
        <v>31</v>
      </c>
      <c r="C16" s="6" t="s">
        <v>16</v>
      </c>
      <c r="D16" s="71">
        <v>25</v>
      </c>
      <c r="E16" s="59" t="s">
        <v>99</v>
      </c>
    </row>
    <row r="17" spans="1:6" s="35" customFormat="1" ht="130.5" customHeight="1" x14ac:dyDescent="0.25">
      <c r="A17" s="55" t="s">
        <v>28</v>
      </c>
      <c r="B17" s="38" t="s">
        <v>36</v>
      </c>
      <c r="C17" s="62" t="s">
        <v>16</v>
      </c>
      <c r="D17" s="71">
        <v>170</v>
      </c>
      <c r="E17" s="56" t="s">
        <v>104</v>
      </c>
    </row>
    <row r="18" spans="1:6" s="47" customFormat="1" ht="28.5" customHeight="1" x14ac:dyDescent="0.25">
      <c r="A18" s="76"/>
      <c r="B18" s="78"/>
      <c r="C18" s="77"/>
      <c r="D18" s="77"/>
      <c r="E18" s="78"/>
      <c r="F18" s="35"/>
    </row>
    <row r="19" spans="1:6" s="34" customFormat="1" ht="143.65" customHeight="1" x14ac:dyDescent="0.25">
      <c r="A19" s="60" t="s">
        <v>39</v>
      </c>
      <c r="B19" s="99" t="s">
        <v>40</v>
      </c>
      <c r="C19" s="99"/>
      <c r="D19" s="101" t="s">
        <v>77</v>
      </c>
      <c r="E19" s="102"/>
      <c r="F19" s="35"/>
    </row>
    <row r="20" spans="1:6" s="35" customFormat="1" ht="149.44999999999999" customHeight="1" x14ac:dyDescent="0.25">
      <c r="A20" s="55" t="s">
        <v>41</v>
      </c>
      <c r="B20" s="38" t="s">
        <v>121</v>
      </c>
      <c r="C20" s="61" t="s">
        <v>33</v>
      </c>
      <c r="D20" s="71">
        <v>0</v>
      </c>
      <c r="E20" s="56" t="s">
        <v>122</v>
      </c>
    </row>
    <row r="21" spans="1:6" s="47" customFormat="1" ht="28.5" customHeight="1" x14ac:dyDescent="0.25">
      <c r="A21" s="76"/>
      <c r="B21" s="78"/>
      <c r="C21" s="77"/>
      <c r="D21" s="77"/>
      <c r="E21" s="78"/>
    </row>
    <row r="22" spans="1:6" s="34" customFormat="1" ht="151.5" customHeight="1" x14ac:dyDescent="0.25">
      <c r="A22" s="60" t="s">
        <v>43</v>
      </c>
      <c r="B22" s="99" t="s">
        <v>44</v>
      </c>
      <c r="C22" s="97"/>
      <c r="D22" s="101" t="s">
        <v>80</v>
      </c>
      <c r="E22" s="102"/>
    </row>
    <row r="23" spans="1:6" s="35" customFormat="1" ht="126.95" customHeight="1" x14ac:dyDescent="0.25">
      <c r="A23" s="53" t="s">
        <v>45</v>
      </c>
      <c r="B23" s="43" t="s">
        <v>47</v>
      </c>
      <c r="C23" s="61" t="s">
        <v>33</v>
      </c>
      <c r="D23" s="71">
        <v>3</v>
      </c>
      <c r="E23" s="50" t="s">
        <v>108</v>
      </c>
    </row>
    <row r="24" spans="1:6" ht="129" customHeight="1" x14ac:dyDescent="0.25">
      <c r="A24" s="53" t="s">
        <v>46</v>
      </c>
      <c r="B24" s="39" t="s">
        <v>86</v>
      </c>
      <c r="C24" s="61" t="s">
        <v>33</v>
      </c>
      <c r="D24" s="71">
        <v>1</v>
      </c>
      <c r="E24" s="82" t="s">
        <v>87</v>
      </c>
    </row>
    <row r="25" spans="1:6" ht="87.95" customHeight="1" x14ac:dyDescent="0.25">
      <c r="A25" s="53" t="s">
        <v>48</v>
      </c>
      <c r="B25" s="43" t="s">
        <v>113</v>
      </c>
      <c r="C25" s="61" t="s">
        <v>33</v>
      </c>
      <c r="D25" s="71">
        <v>1</v>
      </c>
      <c r="E25" s="50" t="s">
        <v>115</v>
      </c>
    </row>
    <row r="26" spans="1:6" ht="129" customHeight="1" x14ac:dyDescent="0.25">
      <c r="A26" s="53" t="s">
        <v>50</v>
      </c>
      <c r="B26" s="39" t="s">
        <v>49</v>
      </c>
      <c r="C26" s="61" t="s">
        <v>33</v>
      </c>
      <c r="D26" s="71">
        <v>4</v>
      </c>
      <c r="E26" s="50" t="s">
        <v>109</v>
      </c>
    </row>
    <row r="27" spans="1:6" ht="87.95" customHeight="1" x14ac:dyDescent="0.25">
      <c r="A27" s="53" t="s">
        <v>51</v>
      </c>
      <c r="B27" s="43" t="s">
        <v>112</v>
      </c>
      <c r="C27" s="61" t="s">
        <v>33</v>
      </c>
      <c r="D27" s="71">
        <v>2</v>
      </c>
      <c r="E27" s="50" t="s">
        <v>114</v>
      </c>
    </row>
    <row r="28" spans="1:6" ht="113.45" customHeight="1" x14ac:dyDescent="0.25">
      <c r="A28" s="53" t="s">
        <v>116</v>
      </c>
      <c r="B28" s="43" t="s">
        <v>52</v>
      </c>
      <c r="C28" s="61" t="s">
        <v>33</v>
      </c>
      <c r="D28" s="71">
        <v>3</v>
      </c>
      <c r="E28" s="50" t="s">
        <v>110</v>
      </c>
    </row>
    <row r="29" spans="1:6" s="70" customFormat="1" ht="47.25" x14ac:dyDescent="0.25">
      <c r="A29" s="57" t="s">
        <v>117</v>
      </c>
      <c r="B29" s="68" t="s">
        <v>53</v>
      </c>
      <c r="C29" s="10" t="s">
        <v>33</v>
      </c>
      <c r="D29" s="71">
        <v>1</v>
      </c>
      <c r="E29" s="69" t="s">
        <v>54</v>
      </c>
    </row>
    <row r="30" spans="1:6" s="47" customFormat="1" ht="28.5" customHeight="1" x14ac:dyDescent="0.25">
      <c r="A30" s="76"/>
      <c r="B30" s="78"/>
      <c r="C30" s="77"/>
      <c r="D30" s="77"/>
      <c r="E30" s="79"/>
    </row>
    <row r="31" spans="1:6" ht="15.75" customHeight="1" x14ac:dyDescent="0.25">
      <c r="C31" s="63"/>
    </row>
    <row r="32" spans="1:6" ht="15.75" customHeight="1" x14ac:dyDescent="0.25">
      <c r="C32" s="63"/>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x14ac:dyDescent="0.25">
      <c r="C45" s="63"/>
    </row>
    <row r="46" spans="3:3"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sheetData>
  <mergeCells count="8">
    <mergeCell ref="B22:C22"/>
    <mergeCell ref="D22:E22"/>
    <mergeCell ref="A1:E1"/>
    <mergeCell ref="B2:E2"/>
    <mergeCell ref="B4:C4"/>
    <mergeCell ref="D4:E4"/>
    <mergeCell ref="B19:C19"/>
    <mergeCell ref="D19:E19"/>
  </mergeCells>
  <pageMargins left="0.7" right="0.7" top="0.75" bottom="0.75" header="0.3" footer="0.3"/>
  <pageSetup paperSize="9" scale="41"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76B45-E05C-46A2-AE22-04DEEDF59FC4}">
  <sheetPr codeName="Sheet4">
    <pageSetUpPr fitToPage="1"/>
  </sheetPr>
  <dimension ref="A1:F153"/>
  <sheetViews>
    <sheetView zoomScale="77" zoomScaleNormal="77" zoomScaleSheetLayoutView="85" workbookViewId="0">
      <selection sqref="A1:E1"/>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123</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44" t="s">
        <v>15</v>
      </c>
      <c r="C5" s="61" t="s">
        <v>13</v>
      </c>
      <c r="D5" s="83"/>
      <c r="E5" s="59" t="s">
        <v>92</v>
      </c>
    </row>
    <row r="6" spans="1:5" s="46" customFormat="1" ht="204.75" customHeight="1" x14ac:dyDescent="0.25">
      <c r="A6" s="55" t="s">
        <v>12</v>
      </c>
      <c r="B6" s="36" t="s">
        <v>18</v>
      </c>
      <c r="C6" s="61" t="s">
        <v>13</v>
      </c>
      <c r="D6" s="84">
        <v>6</v>
      </c>
      <c r="E6" s="59" t="s">
        <v>93</v>
      </c>
    </row>
    <row r="7" spans="1:5" s="46" customFormat="1" ht="204.75" customHeight="1" x14ac:dyDescent="0.25">
      <c r="A7" s="55" t="s">
        <v>14</v>
      </c>
      <c r="B7" s="44" t="s">
        <v>81</v>
      </c>
      <c r="C7" s="61" t="s">
        <v>13</v>
      </c>
      <c r="D7" s="85">
        <v>7</v>
      </c>
      <c r="E7" s="65" t="s">
        <v>94</v>
      </c>
    </row>
    <row r="8" spans="1:5" s="35" customFormat="1" ht="144" customHeight="1" x14ac:dyDescent="0.25">
      <c r="A8" s="55" t="s">
        <v>88</v>
      </c>
      <c r="B8" s="41" t="s">
        <v>26</v>
      </c>
      <c r="C8" s="6" t="s">
        <v>16</v>
      </c>
      <c r="D8" s="84">
        <v>80</v>
      </c>
      <c r="E8" s="56" t="s">
        <v>97</v>
      </c>
    </row>
    <row r="9" spans="1:5" s="35" customFormat="1" ht="129.6" customHeight="1" x14ac:dyDescent="0.25">
      <c r="A9" s="55" t="s">
        <v>89</v>
      </c>
      <c r="B9" s="38" t="s">
        <v>29</v>
      </c>
      <c r="C9" s="6" t="s">
        <v>16</v>
      </c>
      <c r="D9" s="84">
        <v>100</v>
      </c>
      <c r="E9" s="56" t="s">
        <v>98</v>
      </c>
    </row>
    <row r="10" spans="1:5" s="48" customFormat="1" ht="105" customHeight="1" x14ac:dyDescent="0.25">
      <c r="A10" s="55" t="s">
        <v>90</v>
      </c>
      <c r="B10" s="44" t="s">
        <v>84</v>
      </c>
      <c r="C10" s="10" t="s">
        <v>16</v>
      </c>
      <c r="D10" s="86"/>
      <c r="E10" s="58" t="s">
        <v>105</v>
      </c>
    </row>
    <row r="11" spans="1:5" s="66" customFormat="1" ht="99.95" customHeight="1" x14ac:dyDescent="0.25">
      <c r="A11" s="55" t="s">
        <v>91</v>
      </c>
      <c r="B11" s="67" t="s">
        <v>37</v>
      </c>
      <c r="C11" s="10" t="s">
        <v>16</v>
      </c>
      <c r="D11" s="85">
        <v>40</v>
      </c>
      <c r="E11" s="65" t="s">
        <v>106</v>
      </c>
    </row>
    <row r="12" spans="1:5" s="35" customFormat="1" ht="127.9" customHeight="1" x14ac:dyDescent="0.25">
      <c r="A12" s="55" t="s">
        <v>17</v>
      </c>
      <c r="B12" s="38" t="s">
        <v>34</v>
      </c>
      <c r="C12" s="6" t="s">
        <v>33</v>
      </c>
      <c r="D12" s="87">
        <v>2</v>
      </c>
      <c r="E12" s="59" t="s">
        <v>101</v>
      </c>
    </row>
    <row r="13" spans="1:5" s="35" customFormat="1" ht="130.15" customHeight="1" x14ac:dyDescent="0.25">
      <c r="A13" s="55" t="s">
        <v>19</v>
      </c>
      <c r="B13" s="38" t="s">
        <v>82</v>
      </c>
      <c r="C13" s="6" t="s">
        <v>33</v>
      </c>
      <c r="D13" s="87">
        <v>2</v>
      </c>
      <c r="E13" s="59" t="s">
        <v>100</v>
      </c>
    </row>
    <row r="14" spans="1:5" s="35" customFormat="1" ht="141.75" customHeight="1" x14ac:dyDescent="0.25">
      <c r="A14" s="55" t="s">
        <v>22</v>
      </c>
      <c r="B14" s="42" t="s">
        <v>83</v>
      </c>
      <c r="C14" s="6" t="s">
        <v>16</v>
      </c>
      <c r="D14" s="84">
        <v>7</v>
      </c>
      <c r="E14" s="59" t="s">
        <v>102</v>
      </c>
    </row>
    <row r="15" spans="1:5" s="35" customFormat="1" ht="148.5" customHeight="1" x14ac:dyDescent="0.25">
      <c r="A15" s="55" t="s">
        <v>25</v>
      </c>
      <c r="B15" s="51" t="s">
        <v>35</v>
      </c>
      <c r="C15" s="6" t="s">
        <v>16</v>
      </c>
      <c r="D15" s="84">
        <v>6</v>
      </c>
      <c r="E15" s="56" t="s">
        <v>103</v>
      </c>
    </row>
    <row r="16" spans="1:5" s="46" customFormat="1" ht="68.099999999999994" customHeight="1" x14ac:dyDescent="0.25">
      <c r="A16" s="55" t="s">
        <v>27</v>
      </c>
      <c r="B16" s="37" t="s">
        <v>31</v>
      </c>
      <c r="C16" s="6" t="s">
        <v>16</v>
      </c>
      <c r="D16" s="87"/>
      <c r="E16" s="59" t="s">
        <v>99</v>
      </c>
    </row>
    <row r="17" spans="1:6" s="35" customFormat="1" ht="130.5" customHeight="1" x14ac:dyDescent="0.25">
      <c r="A17" s="55" t="s">
        <v>28</v>
      </c>
      <c r="B17" s="38" t="s">
        <v>36</v>
      </c>
      <c r="C17" s="62" t="s">
        <v>16</v>
      </c>
      <c r="D17" s="71"/>
      <c r="E17" s="56" t="s">
        <v>104</v>
      </c>
    </row>
    <row r="18" spans="1:6" s="47" customFormat="1" ht="28.5" customHeight="1" x14ac:dyDescent="0.25">
      <c r="A18" s="76"/>
      <c r="B18" s="78"/>
      <c r="C18" s="77"/>
      <c r="D18" s="77"/>
      <c r="E18" s="78"/>
      <c r="F18" s="35"/>
    </row>
    <row r="19" spans="1:6" s="34" customFormat="1" ht="143.65" customHeight="1" x14ac:dyDescent="0.25">
      <c r="A19" s="60" t="s">
        <v>39</v>
      </c>
      <c r="B19" s="99" t="s">
        <v>40</v>
      </c>
      <c r="C19" s="99"/>
      <c r="D19" s="101" t="s">
        <v>77</v>
      </c>
      <c r="E19" s="102"/>
      <c r="F19" s="35"/>
    </row>
    <row r="20" spans="1:6" s="35" customFormat="1" ht="149.44999999999999" customHeight="1" x14ac:dyDescent="0.25">
      <c r="A20" s="55" t="s">
        <v>41</v>
      </c>
      <c r="B20" s="38" t="s">
        <v>121</v>
      </c>
      <c r="C20" s="61" t="s">
        <v>33</v>
      </c>
      <c r="D20" s="71">
        <v>0</v>
      </c>
      <c r="E20" s="56" t="s">
        <v>122</v>
      </c>
    </row>
    <row r="21" spans="1:6" s="47" customFormat="1" ht="28.5" customHeight="1" x14ac:dyDescent="0.25">
      <c r="A21" s="76"/>
      <c r="B21" s="78"/>
      <c r="C21" s="77"/>
      <c r="D21" s="77"/>
      <c r="E21" s="78"/>
    </row>
    <row r="22" spans="1:6" s="34" customFormat="1" ht="151.5" customHeight="1" x14ac:dyDescent="0.25">
      <c r="A22" s="60" t="s">
        <v>43</v>
      </c>
      <c r="B22" s="99" t="s">
        <v>44</v>
      </c>
      <c r="C22" s="97"/>
      <c r="D22" s="101" t="s">
        <v>80</v>
      </c>
      <c r="E22" s="102"/>
    </row>
    <row r="23" spans="1:6" s="35" customFormat="1" ht="126.95" customHeight="1" x14ac:dyDescent="0.25">
      <c r="A23" s="53" t="s">
        <v>45</v>
      </c>
      <c r="B23" s="43" t="s">
        <v>47</v>
      </c>
      <c r="C23" s="61" t="s">
        <v>33</v>
      </c>
      <c r="D23" s="71">
        <v>3</v>
      </c>
      <c r="E23" s="50" t="s">
        <v>108</v>
      </c>
    </row>
    <row r="24" spans="1:6" ht="129" customHeight="1" x14ac:dyDescent="0.25">
      <c r="A24" s="53" t="s">
        <v>46</v>
      </c>
      <c r="B24" s="39" t="s">
        <v>86</v>
      </c>
      <c r="C24" s="61" t="s">
        <v>33</v>
      </c>
      <c r="D24" s="71">
        <v>1</v>
      </c>
      <c r="E24" s="82" t="s">
        <v>87</v>
      </c>
    </row>
    <row r="25" spans="1:6" ht="87.95" customHeight="1" x14ac:dyDescent="0.25">
      <c r="A25" s="53" t="s">
        <v>48</v>
      </c>
      <c r="B25" s="43" t="s">
        <v>113</v>
      </c>
      <c r="C25" s="61" t="s">
        <v>33</v>
      </c>
      <c r="D25" s="71">
        <v>1</v>
      </c>
      <c r="E25" s="50" t="s">
        <v>115</v>
      </c>
    </row>
    <row r="26" spans="1:6" ht="129" customHeight="1" x14ac:dyDescent="0.25">
      <c r="A26" s="53" t="s">
        <v>50</v>
      </c>
      <c r="B26" s="39" t="s">
        <v>49</v>
      </c>
      <c r="C26" s="61" t="s">
        <v>33</v>
      </c>
      <c r="D26" s="71">
        <v>4</v>
      </c>
      <c r="E26" s="50" t="s">
        <v>109</v>
      </c>
    </row>
    <row r="27" spans="1:6" ht="87.95" customHeight="1" x14ac:dyDescent="0.25">
      <c r="A27" s="53" t="s">
        <v>51</v>
      </c>
      <c r="B27" s="43" t="s">
        <v>112</v>
      </c>
      <c r="C27" s="61" t="s">
        <v>33</v>
      </c>
      <c r="D27" s="71">
        <v>2</v>
      </c>
      <c r="E27" s="50" t="s">
        <v>114</v>
      </c>
    </row>
    <row r="28" spans="1:6" ht="113.45" customHeight="1" x14ac:dyDescent="0.25">
      <c r="A28" s="53" t="s">
        <v>116</v>
      </c>
      <c r="B28" s="43" t="s">
        <v>52</v>
      </c>
      <c r="C28" s="61" t="s">
        <v>33</v>
      </c>
      <c r="D28" s="71">
        <v>3</v>
      </c>
      <c r="E28" s="50" t="s">
        <v>110</v>
      </c>
    </row>
    <row r="29" spans="1:6" s="70" customFormat="1" ht="47.25" x14ac:dyDescent="0.25">
      <c r="A29" s="57" t="s">
        <v>117</v>
      </c>
      <c r="B29" s="68" t="s">
        <v>53</v>
      </c>
      <c r="C29" s="10" t="s">
        <v>33</v>
      </c>
      <c r="D29" s="71">
        <v>1</v>
      </c>
      <c r="E29" s="69" t="s">
        <v>54</v>
      </c>
    </row>
    <row r="30" spans="1:6" s="47" customFormat="1" ht="28.5" customHeight="1" x14ac:dyDescent="0.25">
      <c r="A30" s="76"/>
      <c r="B30" s="78"/>
      <c r="C30" s="77"/>
      <c r="D30" s="77"/>
      <c r="E30" s="79"/>
    </row>
    <row r="31" spans="1:6" ht="15.75" customHeight="1" x14ac:dyDescent="0.25">
      <c r="C31" s="63"/>
    </row>
    <row r="32" spans="1:6" ht="15.75" customHeight="1" x14ac:dyDescent="0.25">
      <c r="C32" s="63"/>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x14ac:dyDescent="0.25">
      <c r="C45" s="63"/>
    </row>
    <row r="46" spans="3:3"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sheetData>
  <mergeCells count="8">
    <mergeCell ref="B22:C22"/>
    <mergeCell ref="D22:E22"/>
    <mergeCell ref="A1:E1"/>
    <mergeCell ref="B2:E2"/>
    <mergeCell ref="B4:C4"/>
    <mergeCell ref="D4:E4"/>
    <mergeCell ref="B19:C19"/>
    <mergeCell ref="D19:E19"/>
  </mergeCells>
  <pageMargins left="0.7" right="0.7" top="0.75" bottom="0.75" header="0.3" footer="0.3"/>
  <pageSetup paperSize="9" scale="41" fitToHeight="0" orientation="portrait" r:id="rId1"/>
  <headerFooter>
    <oddFooter>&amp;L&amp;A</oddFooter>
  </headerFooter>
  <colBreaks count="1" manualBreakCount="1">
    <brk id="1" max="8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BFEF6-18C1-4911-8D55-603DCDCBC326}">
  <sheetPr codeName="Sheet27">
    <tabColor rgb="FFFF0000"/>
  </sheetPr>
  <dimension ref="A1:F155"/>
  <sheetViews>
    <sheetView view="pageBreakPreview" topLeftCell="A12" zoomScale="85" zoomScaleNormal="77" zoomScaleSheetLayoutView="85" workbookViewId="0">
      <selection activeCell="D14" sqref="D14"/>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111</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44" t="s">
        <v>15</v>
      </c>
      <c r="C5" s="61" t="s">
        <v>13</v>
      </c>
      <c r="D5" s="71">
        <v>5</v>
      </c>
      <c r="E5" s="59" t="s">
        <v>92</v>
      </c>
    </row>
    <row r="6" spans="1:5" s="46" customFormat="1" ht="204.75" customHeight="1" x14ac:dyDescent="0.25">
      <c r="A6" s="55" t="s">
        <v>12</v>
      </c>
      <c r="B6" s="36" t="s">
        <v>18</v>
      </c>
      <c r="C6" s="14" t="s">
        <v>16</v>
      </c>
      <c r="D6" s="71">
        <v>8</v>
      </c>
      <c r="E6" s="59" t="s">
        <v>93</v>
      </c>
    </row>
    <row r="7" spans="1:5" s="46" customFormat="1" ht="204.75" customHeight="1" x14ac:dyDescent="0.25">
      <c r="A7" s="55" t="s">
        <v>14</v>
      </c>
      <c r="B7" s="44" t="s">
        <v>81</v>
      </c>
      <c r="C7" s="14" t="s">
        <v>16</v>
      </c>
      <c r="D7" s="71">
        <v>6</v>
      </c>
      <c r="E7" s="65" t="s">
        <v>94</v>
      </c>
    </row>
    <row r="8" spans="1:5" s="35" customFormat="1" ht="144" customHeight="1" x14ac:dyDescent="0.25">
      <c r="A8" s="55" t="s">
        <v>88</v>
      </c>
      <c r="B8" s="41" t="s">
        <v>26</v>
      </c>
      <c r="C8" s="6" t="s">
        <v>16</v>
      </c>
      <c r="D8" s="71">
        <v>100</v>
      </c>
      <c r="E8" s="56" t="s">
        <v>97</v>
      </c>
    </row>
    <row r="9" spans="1:5" s="35" customFormat="1" ht="129.6" customHeight="1" x14ac:dyDescent="0.25">
      <c r="A9" s="55" t="s">
        <v>89</v>
      </c>
      <c r="B9" s="38" t="s">
        <v>29</v>
      </c>
      <c r="C9" s="6" t="s">
        <v>16</v>
      </c>
      <c r="D9" s="71">
        <v>100</v>
      </c>
      <c r="E9" s="56" t="s">
        <v>98</v>
      </c>
    </row>
    <row r="10" spans="1:5" s="48" customFormat="1" ht="105" customHeight="1" x14ac:dyDescent="0.25">
      <c r="A10" s="55" t="s">
        <v>90</v>
      </c>
      <c r="B10" s="44" t="s">
        <v>84</v>
      </c>
      <c r="C10" s="10" t="s">
        <v>16</v>
      </c>
      <c r="D10" s="71"/>
      <c r="E10" s="58" t="s">
        <v>105</v>
      </c>
    </row>
    <row r="11" spans="1:5" s="66" customFormat="1" ht="99.95" customHeight="1" x14ac:dyDescent="0.25">
      <c r="A11" s="55" t="s">
        <v>91</v>
      </c>
      <c r="B11" s="67" t="s">
        <v>37</v>
      </c>
      <c r="C11" s="10" t="s">
        <v>16</v>
      </c>
      <c r="D11" s="71"/>
      <c r="E11" s="65" t="s">
        <v>106</v>
      </c>
    </row>
    <row r="12" spans="1:5" s="35" customFormat="1" ht="127.9" customHeight="1" x14ac:dyDescent="0.25">
      <c r="A12" s="55" t="s">
        <v>17</v>
      </c>
      <c r="B12" s="38" t="s">
        <v>34</v>
      </c>
      <c r="C12" s="6" t="s">
        <v>33</v>
      </c>
      <c r="D12" s="71">
        <v>1</v>
      </c>
      <c r="E12" s="59" t="s">
        <v>101</v>
      </c>
    </row>
    <row r="13" spans="1:5" s="35" customFormat="1" ht="130.15" customHeight="1" x14ac:dyDescent="0.25">
      <c r="A13" s="55" t="s">
        <v>19</v>
      </c>
      <c r="B13" s="38" t="s">
        <v>82</v>
      </c>
      <c r="C13" s="6" t="s">
        <v>33</v>
      </c>
      <c r="D13" s="71">
        <v>1</v>
      </c>
      <c r="E13" s="59" t="s">
        <v>100</v>
      </c>
    </row>
    <row r="14" spans="1:5" s="35" customFormat="1" ht="141.75" customHeight="1" x14ac:dyDescent="0.25">
      <c r="A14" s="55" t="s">
        <v>22</v>
      </c>
      <c r="B14" s="42" t="s">
        <v>83</v>
      </c>
      <c r="C14" s="6" t="s">
        <v>16</v>
      </c>
      <c r="D14" s="71"/>
      <c r="E14" s="59" t="s">
        <v>102</v>
      </c>
    </row>
    <row r="15" spans="1:5" s="35" customFormat="1" ht="148.5" customHeight="1" x14ac:dyDescent="0.25">
      <c r="A15" s="55" t="s">
        <v>25</v>
      </c>
      <c r="B15" s="51" t="s">
        <v>35</v>
      </c>
      <c r="C15" s="6" t="s">
        <v>16</v>
      </c>
      <c r="D15" s="71">
        <v>3</v>
      </c>
      <c r="E15" s="56" t="s">
        <v>103</v>
      </c>
    </row>
    <row r="16" spans="1:5" s="46" customFormat="1" ht="68.099999999999994" customHeight="1" x14ac:dyDescent="0.25">
      <c r="A16" s="55" t="s">
        <v>27</v>
      </c>
      <c r="B16" s="37" t="s">
        <v>31</v>
      </c>
      <c r="C16" s="6" t="s">
        <v>16</v>
      </c>
      <c r="D16" s="71"/>
      <c r="E16" s="59" t="s">
        <v>99</v>
      </c>
    </row>
    <row r="17" spans="1:6" s="35" customFormat="1" ht="130.5" customHeight="1" x14ac:dyDescent="0.25">
      <c r="A17" s="55" t="s">
        <v>28</v>
      </c>
      <c r="B17" s="38" t="s">
        <v>36</v>
      </c>
      <c r="C17" s="62" t="s">
        <v>16</v>
      </c>
      <c r="D17" s="71"/>
      <c r="E17" s="56" t="s">
        <v>104</v>
      </c>
    </row>
    <row r="18" spans="1:6" s="46" customFormat="1" ht="102" customHeight="1" x14ac:dyDescent="0.25">
      <c r="A18" s="55" t="s">
        <v>30</v>
      </c>
      <c r="B18" s="36" t="s">
        <v>20</v>
      </c>
      <c r="C18" s="6" t="s">
        <v>21</v>
      </c>
      <c r="D18" s="71"/>
      <c r="E18" s="59" t="s">
        <v>95</v>
      </c>
    </row>
    <row r="19" spans="1:6" s="46" customFormat="1" ht="51" customHeight="1" x14ac:dyDescent="0.25">
      <c r="A19" s="55" t="s">
        <v>32</v>
      </c>
      <c r="B19" s="37" t="s">
        <v>23</v>
      </c>
      <c r="C19" s="61" t="s">
        <v>24</v>
      </c>
      <c r="D19" s="71"/>
      <c r="E19" s="59" t="s">
        <v>96</v>
      </c>
    </row>
    <row r="20" spans="1:6" s="47" customFormat="1" ht="28.5" customHeight="1" x14ac:dyDescent="0.25">
      <c r="A20" s="76"/>
      <c r="B20" s="78"/>
      <c r="C20" s="77"/>
      <c r="D20" s="77"/>
      <c r="E20" s="78"/>
      <c r="F20" s="35"/>
    </row>
    <row r="21" spans="1:6" s="34" customFormat="1" ht="143.65" customHeight="1" x14ac:dyDescent="0.25">
      <c r="A21" s="60" t="s">
        <v>39</v>
      </c>
      <c r="B21" s="99" t="s">
        <v>40</v>
      </c>
      <c r="C21" s="99"/>
      <c r="D21" s="101" t="s">
        <v>77</v>
      </c>
      <c r="E21" s="102"/>
      <c r="F21" s="35"/>
    </row>
    <row r="22" spans="1:6" s="35" customFormat="1" ht="149.44999999999999" customHeight="1" x14ac:dyDescent="0.25">
      <c r="A22" s="55" t="s">
        <v>41</v>
      </c>
      <c r="B22" s="38" t="s">
        <v>85</v>
      </c>
      <c r="C22" s="61" t="s">
        <v>33</v>
      </c>
      <c r="D22" s="71">
        <v>0</v>
      </c>
      <c r="E22" s="56" t="s">
        <v>107</v>
      </c>
    </row>
    <row r="23" spans="1:6" s="47" customFormat="1" ht="28.5" customHeight="1" x14ac:dyDescent="0.25">
      <c r="A23" s="76"/>
      <c r="B23" s="78"/>
      <c r="C23" s="77"/>
      <c r="D23" s="77"/>
      <c r="E23" s="78"/>
    </row>
    <row r="24" spans="1:6" s="34" customFormat="1" ht="151.5" customHeight="1" x14ac:dyDescent="0.25">
      <c r="A24" s="60" t="s">
        <v>43</v>
      </c>
      <c r="B24" s="99" t="s">
        <v>44</v>
      </c>
      <c r="C24" s="97"/>
      <c r="D24" s="101" t="s">
        <v>80</v>
      </c>
      <c r="E24" s="102"/>
    </row>
    <row r="25" spans="1:6" s="35" customFormat="1" ht="126.95" customHeight="1" x14ac:dyDescent="0.25">
      <c r="A25" s="53" t="s">
        <v>45</v>
      </c>
      <c r="B25" s="43" t="s">
        <v>47</v>
      </c>
      <c r="C25" s="61" t="s">
        <v>33</v>
      </c>
      <c r="D25" s="71">
        <v>4</v>
      </c>
      <c r="E25" s="50" t="s">
        <v>108</v>
      </c>
    </row>
    <row r="26" spans="1:6" ht="129" customHeight="1" x14ac:dyDescent="0.25">
      <c r="A26" s="53" t="s">
        <v>46</v>
      </c>
      <c r="B26" s="39" t="s">
        <v>86</v>
      </c>
      <c r="C26" s="61" t="s">
        <v>33</v>
      </c>
      <c r="D26" s="71">
        <v>0</v>
      </c>
      <c r="E26" s="82" t="s">
        <v>87</v>
      </c>
    </row>
    <row r="27" spans="1:6" ht="87.95" customHeight="1" x14ac:dyDescent="0.25">
      <c r="A27" s="53" t="s">
        <v>48</v>
      </c>
      <c r="B27" s="43" t="s">
        <v>113</v>
      </c>
      <c r="C27" s="61" t="s">
        <v>33</v>
      </c>
      <c r="D27" s="71">
        <v>2</v>
      </c>
      <c r="E27" s="50" t="s">
        <v>115</v>
      </c>
    </row>
    <row r="28" spans="1:6" ht="129" customHeight="1" x14ac:dyDescent="0.25">
      <c r="A28" s="53" t="s">
        <v>50</v>
      </c>
      <c r="B28" s="39" t="s">
        <v>49</v>
      </c>
      <c r="C28" s="61" t="s">
        <v>33</v>
      </c>
      <c r="D28" s="71">
        <v>4</v>
      </c>
      <c r="E28" s="50" t="s">
        <v>109</v>
      </c>
    </row>
    <row r="29" spans="1:6" ht="87.95" customHeight="1" x14ac:dyDescent="0.25">
      <c r="A29" s="53" t="s">
        <v>51</v>
      </c>
      <c r="B29" s="43" t="s">
        <v>112</v>
      </c>
      <c r="C29" s="61" t="s">
        <v>33</v>
      </c>
      <c r="D29" s="71">
        <v>2</v>
      </c>
      <c r="E29" s="50" t="s">
        <v>114</v>
      </c>
    </row>
    <row r="30" spans="1:6" ht="113.45" customHeight="1" x14ac:dyDescent="0.25">
      <c r="A30" s="53" t="s">
        <v>116</v>
      </c>
      <c r="B30" s="43" t="s">
        <v>52</v>
      </c>
      <c r="C30" s="61" t="s">
        <v>33</v>
      </c>
      <c r="D30" s="71">
        <v>4</v>
      </c>
      <c r="E30" s="50" t="s">
        <v>110</v>
      </c>
    </row>
    <row r="31" spans="1:6" s="70" customFormat="1" ht="47.25" x14ac:dyDescent="0.25">
      <c r="A31" s="57" t="s">
        <v>117</v>
      </c>
      <c r="B31" s="68" t="s">
        <v>53</v>
      </c>
      <c r="C31" s="10" t="s">
        <v>33</v>
      </c>
      <c r="D31" s="71">
        <v>2</v>
      </c>
      <c r="E31" s="69" t="s">
        <v>54</v>
      </c>
    </row>
    <row r="32" spans="1:6" s="47" customFormat="1" ht="28.5" customHeight="1" x14ac:dyDescent="0.25">
      <c r="A32" s="76"/>
      <c r="B32" s="78"/>
      <c r="C32" s="77"/>
      <c r="D32" s="77"/>
      <c r="E32" s="79"/>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ht="15.75" customHeight="1" x14ac:dyDescent="0.25">
      <c r="C45" s="63"/>
    </row>
    <row r="46" spans="3:3" ht="15.75" customHeight="1"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row r="154" spans="3:3" x14ac:dyDescent="0.25">
      <c r="C154" s="63"/>
    </row>
    <row r="155" spans="3:3" x14ac:dyDescent="0.25">
      <c r="C155" s="63"/>
    </row>
  </sheetData>
  <mergeCells count="8">
    <mergeCell ref="B24:C24"/>
    <mergeCell ref="D24:E24"/>
    <mergeCell ref="A1:E1"/>
    <mergeCell ref="B2:E2"/>
    <mergeCell ref="B4:C4"/>
    <mergeCell ref="D4:E4"/>
    <mergeCell ref="B21:C21"/>
    <mergeCell ref="D21:E21"/>
  </mergeCells>
  <pageMargins left="0.7" right="0.7" top="0.75" bottom="0.75" header="0.3" footer="0.3"/>
  <pageSetup paperSize="9" scale="41"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3A4F7-F535-44A7-A1CA-F82623D8AAB5}">
  <sheetPr codeName="Sheet55">
    <tabColor rgb="FFFF0000"/>
  </sheetPr>
  <dimension ref="A1:F155"/>
  <sheetViews>
    <sheetView view="pageBreakPreview" topLeftCell="A12" zoomScale="85" zoomScaleNormal="77" zoomScaleSheetLayoutView="85" workbookViewId="0">
      <selection activeCell="D15" sqref="D15"/>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111</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44" t="s">
        <v>15</v>
      </c>
      <c r="C5" s="61" t="s">
        <v>13</v>
      </c>
      <c r="D5" s="71">
        <v>2</v>
      </c>
      <c r="E5" s="59" t="s">
        <v>92</v>
      </c>
    </row>
    <row r="6" spans="1:5" s="46" customFormat="1" ht="204.75" customHeight="1" x14ac:dyDescent="0.25">
      <c r="A6" s="55" t="s">
        <v>12</v>
      </c>
      <c r="B6" s="36" t="s">
        <v>18</v>
      </c>
      <c r="C6" s="14" t="s">
        <v>16</v>
      </c>
      <c r="D6" s="71">
        <v>5</v>
      </c>
      <c r="E6" s="59" t="s">
        <v>93</v>
      </c>
    </row>
    <row r="7" spans="1:5" s="46" customFormat="1" ht="204.75" customHeight="1" x14ac:dyDescent="0.25">
      <c r="A7" s="55" t="s">
        <v>14</v>
      </c>
      <c r="B7" s="44" t="s">
        <v>81</v>
      </c>
      <c r="C7" s="14" t="s">
        <v>16</v>
      </c>
      <c r="D7" s="71"/>
      <c r="E7" s="65" t="s">
        <v>94</v>
      </c>
    </row>
    <row r="8" spans="1:5" s="35" customFormat="1" ht="144" customHeight="1" x14ac:dyDescent="0.25">
      <c r="A8" s="55" t="s">
        <v>88</v>
      </c>
      <c r="B8" s="41" t="s">
        <v>26</v>
      </c>
      <c r="C8" s="6" t="s">
        <v>16</v>
      </c>
      <c r="D8" s="71">
        <v>100</v>
      </c>
      <c r="E8" s="56" t="s">
        <v>97</v>
      </c>
    </row>
    <row r="9" spans="1:5" s="35" customFormat="1" ht="129.6" customHeight="1" x14ac:dyDescent="0.25">
      <c r="A9" s="55" t="s">
        <v>89</v>
      </c>
      <c r="B9" s="38" t="s">
        <v>29</v>
      </c>
      <c r="C9" s="6" t="s">
        <v>16</v>
      </c>
      <c r="D9" s="71">
        <v>80</v>
      </c>
      <c r="E9" s="56" t="s">
        <v>98</v>
      </c>
    </row>
    <row r="10" spans="1:5" s="48" customFormat="1" ht="105" customHeight="1" x14ac:dyDescent="0.25">
      <c r="A10" s="55" t="s">
        <v>90</v>
      </c>
      <c r="B10" s="44" t="s">
        <v>84</v>
      </c>
      <c r="C10" s="10" t="s">
        <v>16</v>
      </c>
      <c r="D10" s="71"/>
      <c r="E10" s="58" t="s">
        <v>105</v>
      </c>
    </row>
    <row r="11" spans="1:5" s="66" customFormat="1" ht="99.95" customHeight="1" x14ac:dyDescent="0.25">
      <c r="A11" s="55" t="s">
        <v>91</v>
      </c>
      <c r="B11" s="67" t="s">
        <v>37</v>
      </c>
      <c r="C11" s="10" t="s">
        <v>16</v>
      </c>
      <c r="D11" s="71">
        <v>28</v>
      </c>
      <c r="E11" s="65" t="s">
        <v>106</v>
      </c>
    </row>
    <row r="12" spans="1:5" s="35" customFormat="1" ht="127.9" customHeight="1" x14ac:dyDescent="0.25">
      <c r="A12" s="55" t="s">
        <v>17</v>
      </c>
      <c r="B12" s="38" t="s">
        <v>34</v>
      </c>
      <c r="C12" s="6" t="s">
        <v>33</v>
      </c>
      <c r="D12" s="71">
        <v>2</v>
      </c>
      <c r="E12" s="59" t="s">
        <v>101</v>
      </c>
    </row>
    <row r="13" spans="1:5" s="35" customFormat="1" ht="130.15" customHeight="1" x14ac:dyDescent="0.25">
      <c r="A13" s="55" t="s">
        <v>19</v>
      </c>
      <c r="B13" s="38" t="s">
        <v>82</v>
      </c>
      <c r="C13" s="6" t="s">
        <v>33</v>
      </c>
      <c r="D13" s="71">
        <v>2</v>
      </c>
      <c r="E13" s="59" t="s">
        <v>100</v>
      </c>
    </row>
    <row r="14" spans="1:5" s="35" customFormat="1" ht="141.75" customHeight="1" x14ac:dyDescent="0.25">
      <c r="A14" s="55" t="s">
        <v>22</v>
      </c>
      <c r="B14" s="42" t="s">
        <v>83</v>
      </c>
      <c r="C14" s="6" t="s">
        <v>16</v>
      </c>
      <c r="D14" s="71">
        <v>7</v>
      </c>
      <c r="E14" s="59" t="s">
        <v>102</v>
      </c>
    </row>
    <row r="15" spans="1:5" s="35" customFormat="1" ht="148.5" customHeight="1" x14ac:dyDescent="0.25">
      <c r="A15" s="55" t="s">
        <v>25</v>
      </c>
      <c r="B15" s="51" t="s">
        <v>35</v>
      </c>
      <c r="C15" s="6" t="s">
        <v>16</v>
      </c>
      <c r="D15" s="71">
        <v>6</v>
      </c>
      <c r="E15" s="56" t="s">
        <v>103</v>
      </c>
    </row>
    <row r="16" spans="1:5" s="46" customFormat="1" ht="68.099999999999994" customHeight="1" x14ac:dyDescent="0.25">
      <c r="A16" s="55" t="s">
        <v>27</v>
      </c>
      <c r="B16" s="37" t="s">
        <v>31</v>
      </c>
      <c r="C16" s="6" t="s">
        <v>16</v>
      </c>
      <c r="D16" s="71">
        <v>20</v>
      </c>
      <c r="E16" s="59" t="s">
        <v>99</v>
      </c>
    </row>
    <row r="17" spans="1:6" s="35" customFormat="1" ht="130.5" customHeight="1" x14ac:dyDescent="0.25">
      <c r="A17" s="55" t="s">
        <v>28</v>
      </c>
      <c r="B17" s="38" t="s">
        <v>36</v>
      </c>
      <c r="C17" s="62" t="s">
        <v>16</v>
      </c>
      <c r="D17" s="71"/>
      <c r="E17" s="56" t="s">
        <v>104</v>
      </c>
    </row>
    <row r="18" spans="1:6" s="46" customFormat="1" ht="102" customHeight="1" x14ac:dyDescent="0.25">
      <c r="A18" s="55" t="s">
        <v>30</v>
      </c>
      <c r="B18" s="36" t="s">
        <v>20</v>
      </c>
      <c r="C18" s="6" t="s">
        <v>21</v>
      </c>
      <c r="D18" s="71"/>
      <c r="E18" s="59" t="s">
        <v>95</v>
      </c>
    </row>
    <row r="19" spans="1:6" s="46" customFormat="1" ht="51" customHeight="1" x14ac:dyDescent="0.25">
      <c r="A19" s="55" t="s">
        <v>32</v>
      </c>
      <c r="B19" s="37" t="s">
        <v>23</v>
      </c>
      <c r="C19" s="61" t="s">
        <v>24</v>
      </c>
      <c r="D19" s="71"/>
      <c r="E19" s="59" t="s">
        <v>96</v>
      </c>
    </row>
    <row r="20" spans="1:6" s="47" customFormat="1" ht="28.5" customHeight="1" x14ac:dyDescent="0.25">
      <c r="A20" s="76"/>
      <c r="B20" s="78"/>
      <c r="C20" s="77"/>
      <c r="D20" s="77"/>
      <c r="E20" s="78"/>
      <c r="F20" s="35"/>
    </row>
    <row r="21" spans="1:6" s="34" customFormat="1" ht="143.65" customHeight="1" x14ac:dyDescent="0.25">
      <c r="A21" s="60" t="s">
        <v>39</v>
      </c>
      <c r="B21" s="99" t="s">
        <v>40</v>
      </c>
      <c r="C21" s="99"/>
      <c r="D21" s="101" t="s">
        <v>77</v>
      </c>
      <c r="E21" s="102"/>
      <c r="F21" s="35"/>
    </row>
    <row r="22" spans="1:6" s="35" customFormat="1" ht="149.44999999999999" customHeight="1" x14ac:dyDescent="0.25">
      <c r="A22" s="55" t="s">
        <v>41</v>
      </c>
      <c r="B22" s="38" t="s">
        <v>85</v>
      </c>
      <c r="C22" s="61" t="s">
        <v>33</v>
      </c>
      <c r="D22" s="71">
        <v>0</v>
      </c>
      <c r="E22" s="56" t="s">
        <v>107</v>
      </c>
    </row>
    <row r="23" spans="1:6" s="47" customFormat="1" ht="28.5" customHeight="1" x14ac:dyDescent="0.25">
      <c r="A23" s="76"/>
      <c r="B23" s="78"/>
      <c r="C23" s="77"/>
      <c r="D23" s="77"/>
      <c r="E23" s="78"/>
    </row>
    <row r="24" spans="1:6" s="34" customFormat="1" ht="151.5" customHeight="1" x14ac:dyDescent="0.25">
      <c r="A24" s="60" t="s">
        <v>43</v>
      </c>
      <c r="B24" s="99" t="s">
        <v>44</v>
      </c>
      <c r="C24" s="97"/>
      <c r="D24" s="101" t="s">
        <v>80</v>
      </c>
      <c r="E24" s="102"/>
    </row>
    <row r="25" spans="1:6" s="35" customFormat="1" ht="126.95" customHeight="1" x14ac:dyDescent="0.25">
      <c r="A25" s="53" t="s">
        <v>45</v>
      </c>
      <c r="B25" s="43" t="s">
        <v>47</v>
      </c>
      <c r="C25" s="61" t="s">
        <v>33</v>
      </c>
      <c r="D25" s="71">
        <v>4</v>
      </c>
      <c r="E25" s="50" t="s">
        <v>108</v>
      </c>
    </row>
    <row r="26" spans="1:6" ht="129" customHeight="1" x14ac:dyDescent="0.25">
      <c r="A26" s="53" t="s">
        <v>46</v>
      </c>
      <c r="B26" s="39" t="s">
        <v>86</v>
      </c>
      <c r="C26" s="61" t="s">
        <v>33</v>
      </c>
      <c r="D26" s="71">
        <v>1</v>
      </c>
      <c r="E26" s="82" t="s">
        <v>87</v>
      </c>
    </row>
    <row r="27" spans="1:6" ht="87.95" customHeight="1" x14ac:dyDescent="0.25">
      <c r="A27" s="53" t="s">
        <v>48</v>
      </c>
      <c r="B27" s="43" t="s">
        <v>113</v>
      </c>
      <c r="C27" s="61" t="s">
        <v>33</v>
      </c>
      <c r="D27" s="71">
        <v>1</v>
      </c>
      <c r="E27" s="50" t="s">
        <v>115</v>
      </c>
    </row>
    <row r="28" spans="1:6" ht="129" customHeight="1" x14ac:dyDescent="0.25">
      <c r="A28" s="53" t="s">
        <v>50</v>
      </c>
      <c r="B28" s="39" t="s">
        <v>49</v>
      </c>
      <c r="C28" s="61" t="s">
        <v>33</v>
      </c>
      <c r="D28" s="71">
        <v>4</v>
      </c>
      <c r="E28" s="50" t="s">
        <v>109</v>
      </c>
    </row>
    <row r="29" spans="1:6" ht="87.95" customHeight="1" x14ac:dyDescent="0.25">
      <c r="A29" s="53" t="s">
        <v>51</v>
      </c>
      <c r="B29" s="43" t="s">
        <v>112</v>
      </c>
      <c r="C29" s="61" t="s">
        <v>33</v>
      </c>
      <c r="D29" s="71">
        <v>2</v>
      </c>
      <c r="E29" s="50" t="s">
        <v>114</v>
      </c>
    </row>
    <row r="30" spans="1:6" ht="113.45" customHeight="1" x14ac:dyDescent="0.25">
      <c r="A30" s="53" t="s">
        <v>116</v>
      </c>
      <c r="B30" s="43" t="s">
        <v>52</v>
      </c>
      <c r="C30" s="61" t="s">
        <v>33</v>
      </c>
      <c r="D30" s="71">
        <v>4</v>
      </c>
      <c r="E30" s="50" t="s">
        <v>110</v>
      </c>
    </row>
    <row r="31" spans="1:6" s="70" customFormat="1" ht="47.25" x14ac:dyDescent="0.25">
      <c r="A31" s="57" t="s">
        <v>117</v>
      </c>
      <c r="B31" s="68" t="s">
        <v>53</v>
      </c>
      <c r="C31" s="10" t="s">
        <v>33</v>
      </c>
      <c r="D31" s="71">
        <v>2</v>
      </c>
      <c r="E31" s="69" t="s">
        <v>54</v>
      </c>
    </row>
    <row r="32" spans="1:6" s="47" customFormat="1" ht="28.5" customHeight="1" x14ac:dyDescent="0.25">
      <c r="A32" s="76"/>
      <c r="B32" s="78"/>
      <c r="C32" s="77"/>
      <c r="D32" s="77"/>
      <c r="E32" s="79"/>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ht="15.75" customHeight="1" x14ac:dyDescent="0.25">
      <c r="C45" s="63"/>
    </row>
    <row r="46" spans="3:3" ht="15.75" customHeight="1"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row r="154" spans="3:3" x14ac:dyDescent="0.25">
      <c r="C154" s="63"/>
    </row>
    <row r="155" spans="3:3" x14ac:dyDescent="0.25">
      <c r="C155" s="63"/>
    </row>
  </sheetData>
  <mergeCells count="8">
    <mergeCell ref="B24:C24"/>
    <mergeCell ref="D24:E24"/>
    <mergeCell ref="A1:E1"/>
    <mergeCell ref="B2:E2"/>
    <mergeCell ref="B4:C4"/>
    <mergeCell ref="D4:E4"/>
    <mergeCell ref="B21:C21"/>
    <mergeCell ref="D21:E21"/>
  </mergeCells>
  <pageMargins left="0.7" right="0.7" top="0.75" bottom="0.75" header="0.3" footer="0.3"/>
  <pageSetup paperSize="9" scale="41" orientation="portrait" r:id="rId1"/>
  <headerFooter>
    <oddFooter>&amp;L&amp;A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2818A-20BF-4FD7-B49D-92B832F7D228}">
  <sheetPr codeName="Sheet62">
    <tabColor rgb="FFFF0000"/>
  </sheetPr>
  <dimension ref="A1:F155"/>
  <sheetViews>
    <sheetView view="pageBreakPreview" topLeftCell="A12" zoomScale="85" zoomScaleNormal="77" zoomScaleSheetLayoutView="85" workbookViewId="0">
      <selection activeCell="D15" sqref="D15"/>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111</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44" t="s">
        <v>15</v>
      </c>
      <c r="C5" s="61" t="s">
        <v>13</v>
      </c>
      <c r="D5" s="71">
        <v>8</v>
      </c>
      <c r="E5" s="59" t="s">
        <v>92</v>
      </c>
    </row>
    <row r="6" spans="1:5" s="46" customFormat="1" ht="204.75" customHeight="1" x14ac:dyDescent="0.25">
      <c r="A6" s="55" t="s">
        <v>12</v>
      </c>
      <c r="B6" s="36" t="s">
        <v>18</v>
      </c>
      <c r="C6" s="14" t="s">
        <v>16</v>
      </c>
      <c r="D6" s="71">
        <v>6</v>
      </c>
      <c r="E6" s="59" t="s">
        <v>93</v>
      </c>
    </row>
    <row r="7" spans="1:5" s="46" customFormat="1" ht="204.75" customHeight="1" x14ac:dyDescent="0.25">
      <c r="A7" s="55" t="s">
        <v>14</v>
      </c>
      <c r="B7" s="44" t="s">
        <v>81</v>
      </c>
      <c r="C7" s="14" t="s">
        <v>16</v>
      </c>
      <c r="D7" s="71">
        <v>90</v>
      </c>
      <c r="E7" s="65" t="s">
        <v>94</v>
      </c>
    </row>
    <row r="8" spans="1:5" s="35" customFormat="1" ht="144" customHeight="1" x14ac:dyDescent="0.25">
      <c r="A8" s="55" t="s">
        <v>88</v>
      </c>
      <c r="B8" s="41" t="s">
        <v>26</v>
      </c>
      <c r="C8" s="6" t="s">
        <v>16</v>
      </c>
      <c r="D8" s="71">
        <v>100</v>
      </c>
      <c r="E8" s="56" t="s">
        <v>97</v>
      </c>
    </row>
    <row r="9" spans="1:5" s="35" customFormat="1" ht="129.6" customHeight="1" x14ac:dyDescent="0.25">
      <c r="A9" s="55" t="s">
        <v>89</v>
      </c>
      <c r="B9" s="38" t="s">
        <v>29</v>
      </c>
      <c r="C9" s="6" t="s">
        <v>16</v>
      </c>
      <c r="D9" s="71">
        <v>110</v>
      </c>
      <c r="E9" s="56" t="s">
        <v>98</v>
      </c>
    </row>
    <row r="10" spans="1:5" s="48" customFormat="1" ht="105" customHeight="1" x14ac:dyDescent="0.25">
      <c r="A10" s="55" t="s">
        <v>90</v>
      </c>
      <c r="B10" s="44" t="s">
        <v>84</v>
      </c>
      <c r="C10" s="10" t="s">
        <v>16</v>
      </c>
      <c r="D10" s="71"/>
      <c r="E10" s="58" t="s">
        <v>105</v>
      </c>
    </row>
    <row r="11" spans="1:5" s="66" customFormat="1" ht="99.95" customHeight="1" x14ac:dyDescent="0.25">
      <c r="A11" s="55" t="s">
        <v>91</v>
      </c>
      <c r="B11" s="67" t="s">
        <v>37</v>
      </c>
      <c r="C11" s="10" t="s">
        <v>16</v>
      </c>
      <c r="D11" s="71"/>
      <c r="E11" s="65" t="s">
        <v>106</v>
      </c>
    </row>
    <row r="12" spans="1:5" s="35" customFormat="1" ht="127.9" customHeight="1" x14ac:dyDescent="0.25">
      <c r="A12" s="55" t="s">
        <v>17</v>
      </c>
      <c r="B12" s="38" t="s">
        <v>34</v>
      </c>
      <c r="C12" s="6" t="s">
        <v>33</v>
      </c>
      <c r="D12" s="71">
        <v>1</v>
      </c>
      <c r="E12" s="59" t="s">
        <v>101</v>
      </c>
    </row>
    <row r="13" spans="1:5" s="35" customFormat="1" ht="130.15" customHeight="1" x14ac:dyDescent="0.25">
      <c r="A13" s="55" t="s">
        <v>19</v>
      </c>
      <c r="B13" s="38" t="s">
        <v>82</v>
      </c>
      <c r="C13" s="6" t="s">
        <v>33</v>
      </c>
      <c r="D13" s="71">
        <v>1</v>
      </c>
      <c r="E13" s="59" t="s">
        <v>100</v>
      </c>
    </row>
    <row r="14" spans="1:5" s="35" customFormat="1" ht="141.75" customHeight="1" x14ac:dyDescent="0.25">
      <c r="A14" s="55" t="s">
        <v>22</v>
      </c>
      <c r="B14" s="42" t="s">
        <v>83</v>
      </c>
      <c r="C14" s="6" t="s">
        <v>16</v>
      </c>
      <c r="D14" s="71">
        <v>7</v>
      </c>
      <c r="E14" s="59" t="s">
        <v>102</v>
      </c>
    </row>
    <row r="15" spans="1:5" s="35" customFormat="1" ht="148.5" customHeight="1" x14ac:dyDescent="0.25">
      <c r="A15" s="55" t="s">
        <v>25</v>
      </c>
      <c r="B15" s="51" t="s">
        <v>35</v>
      </c>
      <c r="C15" s="6" t="s">
        <v>16</v>
      </c>
      <c r="D15" s="71">
        <v>6</v>
      </c>
      <c r="E15" s="56" t="s">
        <v>103</v>
      </c>
    </row>
    <row r="16" spans="1:5" s="46" customFormat="1" ht="68.099999999999994" customHeight="1" x14ac:dyDescent="0.25">
      <c r="A16" s="55" t="s">
        <v>27</v>
      </c>
      <c r="B16" s="37" t="s">
        <v>31</v>
      </c>
      <c r="C16" s="6" t="s">
        <v>16</v>
      </c>
      <c r="D16" s="71"/>
      <c r="E16" s="59" t="s">
        <v>99</v>
      </c>
    </row>
    <row r="17" spans="1:6" s="35" customFormat="1" ht="130.5" customHeight="1" x14ac:dyDescent="0.25">
      <c r="A17" s="55" t="s">
        <v>28</v>
      </c>
      <c r="B17" s="38" t="s">
        <v>36</v>
      </c>
      <c r="C17" s="62" t="s">
        <v>16</v>
      </c>
      <c r="D17" s="71"/>
      <c r="E17" s="56" t="s">
        <v>104</v>
      </c>
    </row>
    <row r="18" spans="1:6" s="46" customFormat="1" ht="102" customHeight="1" x14ac:dyDescent="0.25">
      <c r="A18" s="55" t="s">
        <v>30</v>
      </c>
      <c r="B18" s="36" t="s">
        <v>20</v>
      </c>
      <c r="C18" s="6" t="s">
        <v>21</v>
      </c>
      <c r="D18" s="71"/>
      <c r="E18" s="59" t="s">
        <v>95</v>
      </c>
    </row>
    <row r="19" spans="1:6" s="46" customFormat="1" ht="51" customHeight="1" x14ac:dyDescent="0.25">
      <c r="A19" s="55" t="s">
        <v>32</v>
      </c>
      <c r="B19" s="37" t="s">
        <v>23</v>
      </c>
      <c r="C19" s="61" t="s">
        <v>24</v>
      </c>
      <c r="D19" s="71"/>
      <c r="E19" s="59" t="s">
        <v>96</v>
      </c>
    </row>
    <row r="20" spans="1:6" s="47" customFormat="1" ht="28.5" customHeight="1" x14ac:dyDescent="0.25">
      <c r="A20" s="76"/>
      <c r="B20" s="78"/>
      <c r="C20" s="77"/>
      <c r="D20" s="77"/>
      <c r="E20" s="78"/>
      <c r="F20" s="35"/>
    </row>
    <row r="21" spans="1:6" s="34" customFormat="1" ht="143.65" customHeight="1" x14ac:dyDescent="0.25">
      <c r="A21" s="60" t="s">
        <v>39</v>
      </c>
      <c r="B21" s="99" t="s">
        <v>40</v>
      </c>
      <c r="C21" s="99"/>
      <c r="D21" s="101" t="s">
        <v>77</v>
      </c>
      <c r="E21" s="102"/>
      <c r="F21" s="35"/>
    </row>
    <row r="22" spans="1:6" s="35" customFormat="1" ht="149.44999999999999" customHeight="1" x14ac:dyDescent="0.25">
      <c r="A22" s="55" t="s">
        <v>41</v>
      </c>
      <c r="B22" s="38" t="s">
        <v>85</v>
      </c>
      <c r="C22" s="61" t="s">
        <v>33</v>
      </c>
      <c r="D22" s="71">
        <v>0</v>
      </c>
      <c r="E22" s="56" t="s">
        <v>107</v>
      </c>
    </row>
    <row r="23" spans="1:6" s="47" customFormat="1" ht="28.5" customHeight="1" x14ac:dyDescent="0.25">
      <c r="A23" s="76"/>
      <c r="B23" s="78"/>
      <c r="C23" s="77"/>
      <c r="D23" s="77"/>
      <c r="E23" s="78"/>
    </row>
    <row r="24" spans="1:6" s="34" customFormat="1" ht="151.5" customHeight="1" x14ac:dyDescent="0.25">
      <c r="A24" s="60" t="s">
        <v>43</v>
      </c>
      <c r="B24" s="99" t="s">
        <v>44</v>
      </c>
      <c r="C24" s="97"/>
      <c r="D24" s="101" t="s">
        <v>80</v>
      </c>
      <c r="E24" s="102"/>
    </row>
    <row r="25" spans="1:6" s="35" customFormat="1" ht="126.95" customHeight="1" x14ac:dyDescent="0.25">
      <c r="A25" s="53" t="s">
        <v>45</v>
      </c>
      <c r="B25" s="43" t="s">
        <v>47</v>
      </c>
      <c r="C25" s="61" t="s">
        <v>33</v>
      </c>
      <c r="D25" s="71">
        <v>2</v>
      </c>
      <c r="E25" s="50" t="s">
        <v>108</v>
      </c>
    </row>
    <row r="26" spans="1:6" ht="129" customHeight="1" x14ac:dyDescent="0.25">
      <c r="A26" s="53" t="s">
        <v>46</v>
      </c>
      <c r="B26" s="39" t="s">
        <v>86</v>
      </c>
      <c r="C26" s="61" t="s">
        <v>33</v>
      </c>
      <c r="D26" s="71">
        <v>1</v>
      </c>
      <c r="E26" s="82" t="s">
        <v>87</v>
      </c>
    </row>
    <row r="27" spans="1:6" ht="87.95" customHeight="1" x14ac:dyDescent="0.25">
      <c r="A27" s="53" t="s">
        <v>48</v>
      </c>
      <c r="B27" s="43" t="s">
        <v>113</v>
      </c>
      <c r="C27" s="61" t="s">
        <v>33</v>
      </c>
      <c r="D27" s="71">
        <v>0</v>
      </c>
      <c r="E27" s="50" t="s">
        <v>115</v>
      </c>
    </row>
    <row r="28" spans="1:6" ht="129" customHeight="1" x14ac:dyDescent="0.25">
      <c r="A28" s="53" t="s">
        <v>50</v>
      </c>
      <c r="B28" s="39" t="s">
        <v>49</v>
      </c>
      <c r="C28" s="61" t="s">
        <v>33</v>
      </c>
      <c r="D28" s="71">
        <v>2</v>
      </c>
      <c r="E28" s="50" t="s">
        <v>109</v>
      </c>
    </row>
    <row r="29" spans="1:6" ht="87.95" customHeight="1" x14ac:dyDescent="0.25">
      <c r="A29" s="53" t="s">
        <v>51</v>
      </c>
      <c r="B29" s="43" t="s">
        <v>112</v>
      </c>
      <c r="C29" s="61" t="s">
        <v>33</v>
      </c>
      <c r="D29" s="71">
        <v>1</v>
      </c>
      <c r="E29" s="50" t="s">
        <v>114</v>
      </c>
    </row>
    <row r="30" spans="1:6" ht="113.45" customHeight="1" x14ac:dyDescent="0.25">
      <c r="A30" s="53" t="s">
        <v>116</v>
      </c>
      <c r="B30" s="43" t="s">
        <v>52</v>
      </c>
      <c r="C30" s="61" t="s">
        <v>33</v>
      </c>
      <c r="D30" s="71">
        <v>2</v>
      </c>
      <c r="E30" s="50" t="s">
        <v>110</v>
      </c>
    </row>
    <row r="31" spans="1:6" s="70" customFormat="1" ht="47.25" x14ac:dyDescent="0.25">
      <c r="A31" s="57" t="s">
        <v>117</v>
      </c>
      <c r="B31" s="68" t="s">
        <v>53</v>
      </c>
      <c r="C31" s="10" t="s">
        <v>33</v>
      </c>
      <c r="D31" s="71">
        <v>1</v>
      </c>
      <c r="E31" s="69" t="s">
        <v>54</v>
      </c>
    </row>
    <row r="32" spans="1:6" s="47" customFormat="1" ht="28.5" customHeight="1" x14ac:dyDescent="0.25">
      <c r="A32" s="76"/>
      <c r="B32" s="78"/>
      <c r="C32" s="77"/>
      <c r="D32" s="77"/>
      <c r="E32" s="79"/>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ht="15.75" customHeight="1" x14ac:dyDescent="0.25">
      <c r="C45" s="63"/>
    </row>
    <row r="46" spans="3:3" ht="15.75" customHeight="1"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row r="154" spans="3:3" x14ac:dyDescent="0.25">
      <c r="C154" s="63"/>
    </row>
    <row r="155" spans="3:3" x14ac:dyDescent="0.25">
      <c r="C155" s="63"/>
    </row>
  </sheetData>
  <mergeCells count="8">
    <mergeCell ref="B24:C24"/>
    <mergeCell ref="D24:E24"/>
    <mergeCell ref="A1:E1"/>
    <mergeCell ref="B2:E2"/>
    <mergeCell ref="B4:C4"/>
    <mergeCell ref="D4:E4"/>
    <mergeCell ref="B21:C21"/>
    <mergeCell ref="D21:E21"/>
  </mergeCells>
  <pageMargins left="0.7" right="0.7" top="0.75" bottom="0.75" header="0.3" footer="0.3"/>
  <pageSetup paperSize="9" scale="41" orientation="portrait" r:id="rId1"/>
  <headerFooter>
    <oddFooter>&amp;L&amp;A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2ACE3-5B30-452C-AE7F-5B6116146A79}">
  <sheetPr codeName="Sheet63">
    <tabColor rgb="FFFF0000"/>
  </sheetPr>
  <dimension ref="A1:F155"/>
  <sheetViews>
    <sheetView view="pageBreakPreview" topLeftCell="A13" zoomScale="85" zoomScaleNormal="77" zoomScaleSheetLayoutView="85" workbookViewId="0">
      <selection activeCell="A6" sqref="A6:A19"/>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111</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44" t="s">
        <v>15</v>
      </c>
      <c r="C5" s="61" t="s">
        <v>13</v>
      </c>
      <c r="D5" s="71"/>
      <c r="E5" s="59" t="s">
        <v>92</v>
      </c>
    </row>
    <row r="6" spans="1:5" s="46" customFormat="1" ht="204.75" customHeight="1" x14ac:dyDescent="0.25">
      <c r="A6" s="55" t="s">
        <v>12</v>
      </c>
      <c r="B6" s="36" t="s">
        <v>18</v>
      </c>
      <c r="C6" s="14" t="s">
        <v>16</v>
      </c>
      <c r="D6" s="71">
        <v>8</v>
      </c>
      <c r="E6" s="59" t="s">
        <v>93</v>
      </c>
    </row>
    <row r="7" spans="1:5" s="46" customFormat="1" ht="204.75" customHeight="1" x14ac:dyDescent="0.25">
      <c r="A7" s="55" t="s">
        <v>14</v>
      </c>
      <c r="B7" s="44" t="s">
        <v>81</v>
      </c>
      <c r="C7" s="14" t="s">
        <v>16</v>
      </c>
      <c r="D7" s="71">
        <v>6</v>
      </c>
      <c r="E7" s="65" t="s">
        <v>94</v>
      </c>
    </row>
    <row r="8" spans="1:5" s="35" customFormat="1" ht="144" customHeight="1" x14ac:dyDescent="0.25">
      <c r="A8" s="55" t="s">
        <v>88</v>
      </c>
      <c r="B8" s="41" t="s">
        <v>26</v>
      </c>
      <c r="C8" s="6" t="s">
        <v>16</v>
      </c>
      <c r="D8" s="71">
        <v>120</v>
      </c>
      <c r="E8" s="56" t="s">
        <v>97</v>
      </c>
    </row>
    <row r="9" spans="1:5" s="35" customFormat="1" ht="129.6" customHeight="1" x14ac:dyDescent="0.25">
      <c r="A9" s="55" t="s">
        <v>89</v>
      </c>
      <c r="B9" s="38" t="s">
        <v>29</v>
      </c>
      <c r="C9" s="6" t="s">
        <v>16</v>
      </c>
      <c r="D9" s="71">
        <v>130</v>
      </c>
      <c r="E9" s="56" t="s">
        <v>98</v>
      </c>
    </row>
    <row r="10" spans="1:5" s="48" customFormat="1" ht="105" customHeight="1" x14ac:dyDescent="0.25">
      <c r="A10" s="55" t="s">
        <v>90</v>
      </c>
      <c r="B10" s="44" t="s">
        <v>84</v>
      </c>
      <c r="C10" s="10" t="s">
        <v>16</v>
      </c>
      <c r="D10" s="71"/>
      <c r="E10" s="58" t="s">
        <v>105</v>
      </c>
    </row>
    <row r="11" spans="1:5" s="66" customFormat="1" ht="99.95" customHeight="1" x14ac:dyDescent="0.25">
      <c r="A11" s="55" t="s">
        <v>91</v>
      </c>
      <c r="B11" s="67" t="s">
        <v>37</v>
      </c>
      <c r="C11" s="10" t="s">
        <v>16</v>
      </c>
      <c r="D11" s="71"/>
      <c r="E11" s="65" t="s">
        <v>106</v>
      </c>
    </row>
    <row r="12" spans="1:5" s="35" customFormat="1" ht="127.9" customHeight="1" x14ac:dyDescent="0.25">
      <c r="A12" s="55" t="s">
        <v>17</v>
      </c>
      <c r="B12" s="38" t="s">
        <v>34</v>
      </c>
      <c r="C12" s="6" t="s">
        <v>33</v>
      </c>
      <c r="D12" s="71">
        <v>1</v>
      </c>
      <c r="E12" s="59" t="s">
        <v>101</v>
      </c>
    </row>
    <row r="13" spans="1:5" s="35" customFormat="1" ht="130.15" customHeight="1" x14ac:dyDescent="0.25">
      <c r="A13" s="55" t="s">
        <v>19</v>
      </c>
      <c r="B13" s="38" t="s">
        <v>82</v>
      </c>
      <c r="C13" s="6" t="s">
        <v>33</v>
      </c>
      <c r="D13" s="71">
        <v>3</v>
      </c>
      <c r="E13" s="59" t="s">
        <v>100</v>
      </c>
    </row>
    <row r="14" spans="1:5" s="35" customFormat="1" ht="141.75" customHeight="1" x14ac:dyDescent="0.25">
      <c r="A14" s="55" t="s">
        <v>22</v>
      </c>
      <c r="B14" s="42" t="s">
        <v>83</v>
      </c>
      <c r="C14" s="6" t="s">
        <v>16</v>
      </c>
      <c r="D14" s="71">
        <v>7</v>
      </c>
      <c r="E14" s="59" t="s">
        <v>102</v>
      </c>
    </row>
    <row r="15" spans="1:5" s="35" customFormat="1" ht="148.5" customHeight="1" x14ac:dyDescent="0.25">
      <c r="A15" s="55" t="s">
        <v>25</v>
      </c>
      <c r="B15" s="51" t="s">
        <v>35</v>
      </c>
      <c r="C15" s="6" t="s">
        <v>16</v>
      </c>
      <c r="D15" s="71">
        <v>6</v>
      </c>
      <c r="E15" s="56" t="s">
        <v>103</v>
      </c>
    </row>
    <row r="16" spans="1:5" s="46" customFormat="1" ht="68.099999999999994" customHeight="1" x14ac:dyDescent="0.25">
      <c r="A16" s="55" t="s">
        <v>27</v>
      </c>
      <c r="B16" s="37" t="s">
        <v>31</v>
      </c>
      <c r="C16" s="6" t="s">
        <v>16</v>
      </c>
      <c r="D16" s="71">
        <v>20</v>
      </c>
      <c r="E16" s="59" t="s">
        <v>99</v>
      </c>
    </row>
    <row r="17" spans="1:6" s="35" customFormat="1" ht="130.5" customHeight="1" x14ac:dyDescent="0.25">
      <c r="A17" s="55" t="s">
        <v>28</v>
      </c>
      <c r="B17" s="38" t="s">
        <v>36</v>
      </c>
      <c r="C17" s="62" t="s">
        <v>16</v>
      </c>
      <c r="D17" s="71"/>
      <c r="E17" s="56" t="s">
        <v>104</v>
      </c>
    </row>
    <row r="18" spans="1:6" s="46" customFormat="1" ht="102" customHeight="1" x14ac:dyDescent="0.25">
      <c r="A18" s="55" t="s">
        <v>30</v>
      </c>
      <c r="B18" s="36" t="s">
        <v>20</v>
      </c>
      <c r="C18" s="6" t="s">
        <v>21</v>
      </c>
      <c r="D18" s="71"/>
      <c r="E18" s="59" t="s">
        <v>95</v>
      </c>
    </row>
    <row r="19" spans="1:6" s="46" customFormat="1" ht="51" customHeight="1" x14ac:dyDescent="0.25">
      <c r="A19" s="55" t="s">
        <v>32</v>
      </c>
      <c r="B19" s="37" t="s">
        <v>23</v>
      </c>
      <c r="C19" s="61" t="s">
        <v>24</v>
      </c>
      <c r="D19" s="71"/>
      <c r="E19" s="59" t="s">
        <v>96</v>
      </c>
    </row>
    <row r="20" spans="1:6" s="47" customFormat="1" ht="28.5" customHeight="1" x14ac:dyDescent="0.25">
      <c r="A20" s="76"/>
      <c r="B20" s="78"/>
      <c r="C20" s="77"/>
      <c r="D20" s="77"/>
      <c r="E20" s="78"/>
      <c r="F20" s="35"/>
    </row>
    <row r="21" spans="1:6" s="34" customFormat="1" ht="143.65" customHeight="1" x14ac:dyDescent="0.25">
      <c r="A21" s="60" t="s">
        <v>39</v>
      </c>
      <c r="B21" s="99" t="s">
        <v>40</v>
      </c>
      <c r="C21" s="99"/>
      <c r="D21" s="101" t="s">
        <v>77</v>
      </c>
      <c r="E21" s="102"/>
      <c r="F21" s="35"/>
    </row>
    <row r="22" spans="1:6" s="35" customFormat="1" ht="149.44999999999999" customHeight="1" x14ac:dyDescent="0.25">
      <c r="A22" s="55" t="s">
        <v>41</v>
      </c>
      <c r="B22" s="38" t="s">
        <v>85</v>
      </c>
      <c r="C22" s="61" t="s">
        <v>33</v>
      </c>
      <c r="D22" s="71">
        <v>0</v>
      </c>
      <c r="E22" s="56" t="s">
        <v>107</v>
      </c>
    </row>
    <row r="23" spans="1:6" s="47" customFormat="1" ht="28.5" customHeight="1" x14ac:dyDescent="0.25">
      <c r="A23" s="76"/>
      <c r="B23" s="78"/>
      <c r="C23" s="77"/>
      <c r="D23" s="77"/>
      <c r="E23" s="78"/>
    </row>
    <row r="24" spans="1:6" s="34" customFormat="1" ht="151.5" customHeight="1" x14ac:dyDescent="0.25">
      <c r="A24" s="60" t="s">
        <v>43</v>
      </c>
      <c r="B24" s="99" t="s">
        <v>44</v>
      </c>
      <c r="C24" s="97"/>
      <c r="D24" s="101" t="s">
        <v>80</v>
      </c>
      <c r="E24" s="102"/>
    </row>
    <row r="25" spans="1:6" s="35" customFormat="1" ht="126.95" customHeight="1" x14ac:dyDescent="0.25">
      <c r="A25" s="53" t="s">
        <v>45</v>
      </c>
      <c r="B25" s="43" t="s">
        <v>47</v>
      </c>
      <c r="C25" s="61" t="s">
        <v>33</v>
      </c>
      <c r="D25" s="71">
        <v>2</v>
      </c>
      <c r="E25" s="50" t="s">
        <v>108</v>
      </c>
    </row>
    <row r="26" spans="1:6" ht="129" customHeight="1" x14ac:dyDescent="0.25">
      <c r="A26" s="53" t="s">
        <v>46</v>
      </c>
      <c r="B26" s="39" t="s">
        <v>86</v>
      </c>
      <c r="C26" s="61" t="s">
        <v>33</v>
      </c>
      <c r="D26" s="71">
        <v>1</v>
      </c>
      <c r="E26" s="82" t="s">
        <v>87</v>
      </c>
    </row>
    <row r="27" spans="1:6" ht="87.95" customHeight="1" x14ac:dyDescent="0.25">
      <c r="A27" s="53" t="s">
        <v>48</v>
      </c>
      <c r="B27" s="43" t="s">
        <v>113</v>
      </c>
      <c r="C27" s="61" t="s">
        <v>33</v>
      </c>
      <c r="D27" s="71">
        <v>0</v>
      </c>
      <c r="E27" s="50" t="s">
        <v>115</v>
      </c>
    </row>
    <row r="28" spans="1:6" ht="129" customHeight="1" x14ac:dyDescent="0.25">
      <c r="A28" s="53" t="s">
        <v>50</v>
      </c>
      <c r="B28" s="39" t="s">
        <v>49</v>
      </c>
      <c r="C28" s="61" t="s">
        <v>33</v>
      </c>
      <c r="D28" s="71">
        <v>2</v>
      </c>
      <c r="E28" s="50" t="s">
        <v>109</v>
      </c>
    </row>
    <row r="29" spans="1:6" ht="87.95" customHeight="1" x14ac:dyDescent="0.25">
      <c r="A29" s="53" t="s">
        <v>51</v>
      </c>
      <c r="B29" s="43" t="s">
        <v>112</v>
      </c>
      <c r="C29" s="61" t="s">
        <v>33</v>
      </c>
      <c r="D29" s="71">
        <v>1</v>
      </c>
      <c r="E29" s="50" t="s">
        <v>114</v>
      </c>
    </row>
    <row r="30" spans="1:6" ht="113.45" customHeight="1" x14ac:dyDescent="0.25">
      <c r="A30" s="53" t="s">
        <v>116</v>
      </c>
      <c r="B30" s="43" t="s">
        <v>52</v>
      </c>
      <c r="C30" s="61" t="s">
        <v>33</v>
      </c>
      <c r="D30" s="71">
        <v>2</v>
      </c>
      <c r="E30" s="50" t="s">
        <v>110</v>
      </c>
    </row>
    <row r="31" spans="1:6" s="70" customFormat="1" ht="47.25" x14ac:dyDescent="0.25">
      <c r="A31" s="57" t="s">
        <v>117</v>
      </c>
      <c r="B31" s="68" t="s">
        <v>53</v>
      </c>
      <c r="C31" s="10" t="s">
        <v>33</v>
      </c>
      <c r="D31" s="71">
        <v>1</v>
      </c>
      <c r="E31" s="69" t="s">
        <v>54</v>
      </c>
    </row>
    <row r="32" spans="1:6" s="47" customFormat="1" ht="28.5" customHeight="1" x14ac:dyDescent="0.25">
      <c r="A32" s="76"/>
      <c r="B32" s="78"/>
      <c r="C32" s="77"/>
      <c r="D32" s="77"/>
      <c r="E32" s="79"/>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ht="15.75" customHeight="1" x14ac:dyDescent="0.25">
      <c r="C45" s="63"/>
    </row>
    <row r="46" spans="3:3" ht="15.75" customHeight="1"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row r="154" spans="3:3" x14ac:dyDescent="0.25">
      <c r="C154" s="63"/>
    </row>
    <row r="155" spans="3:3" x14ac:dyDescent="0.25">
      <c r="C155" s="63"/>
    </row>
  </sheetData>
  <mergeCells count="8">
    <mergeCell ref="B24:C24"/>
    <mergeCell ref="D24:E24"/>
    <mergeCell ref="A1:E1"/>
    <mergeCell ref="B2:E2"/>
    <mergeCell ref="B4:C4"/>
    <mergeCell ref="D4:E4"/>
    <mergeCell ref="B21:C21"/>
    <mergeCell ref="D21:E21"/>
  </mergeCells>
  <pageMargins left="0.7" right="0.7" top="0.75" bottom="0.75" header="0.3" footer="0.3"/>
  <pageSetup paperSize="9" scale="41" orientation="portrait" r:id="rId1"/>
  <headerFooter>
    <oddFooter>&amp;L&amp;A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A36F5-6471-476E-949A-8B4433109508}">
  <sheetPr codeName="Sheet66">
    <tabColor rgb="FFFF0000"/>
  </sheetPr>
  <dimension ref="A1:F155"/>
  <sheetViews>
    <sheetView view="pageBreakPreview" topLeftCell="A12" zoomScale="85" zoomScaleNormal="77" zoomScaleSheetLayoutView="85" workbookViewId="0">
      <selection activeCell="D15" sqref="D15"/>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111</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44" t="s">
        <v>15</v>
      </c>
      <c r="C5" s="61" t="s">
        <v>13</v>
      </c>
      <c r="D5" s="71"/>
      <c r="E5" s="59" t="s">
        <v>92</v>
      </c>
    </row>
    <row r="6" spans="1:5" s="46" customFormat="1" ht="204.75" customHeight="1" x14ac:dyDescent="0.25">
      <c r="A6" s="55" t="s">
        <v>12</v>
      </c>
      <c r="B6" s="36" t="s">
        <v>18</v>
      </c>
      <c r="C6" s="14" t="s">
        <v>16</v>
      </c>
      <c r="D6" s="71"/>
      <c r="E6" s="59" t="s">
        <v>93</v>
      </c>
    </row>
    <row r="7" spans="1:5" s="46" customFormat="1" ht="204.75" customHeight="1" x14ac:dyDescent="0.25">
      <c r="A7" s="55" t="s">
        <v>14</v>
      </c>
      <c r="B7" s="44" t="s">
        <v>81</v>
      </c>
      <c r="C7" s="14" t="s">
        <v>16</v>
      </c>
      <c r="D7" s="71"/>
      <c r="E7" s="65" t="s">
        <v>94</v>
      </c>
    </row>
    <row r="8" spans="1:5" s="35" customFormat="1" ht="144" customHeight="1" x14ac:dyDescent="0.25">
      <c r="A8" s="55" t="s">
        <v>88</v>
      </c>
      <c r="B8" s="41" t="s">
        <v>26</v>
      </c>
      <c r="C8" s="6" t="s">
        <v>16</v>
      </c>
      <c r="D8" s="71">
        <v>100</v>
      </c>
      <c r="E8" s="56" t="s">
        <v>97</v>
      </c>
    </row>
    <row r="9" spans="1:5" s="35" customFormat="1" ht="129.6" customHeight="1" x14ac:dyDescent="0.25">
      <c r="A9" s="55" t="s">
        <v>89</v>
      </c>
      <c r="B9" s="38" t="s">
        <v>29</v>
      </c>
      <c r="C9" s="6" t="s">
        <v>16</v>
      </c>
      <c r="D9" s="71">
        <v>90</v>
      </c>
      <c r="E9" s="56" t="s">
        <v>98</v>
      </c>
    </row>
    <row r="10" spans="1:5" s="48" customFormat="1" ht="105" customHeight="1" x14ac:dyDescent="0.25">
      <c r="A10" s="55" t="s">
        <v>90</v>
      </c>
      <c r="B10" s="44" t="s">
        <v>84</v>
      </c>
      <c r="C10" s="10" t="s">
        <v>16</v>
      </c>
      <c r="D10" s="71"/>
      <c r="E10" s="58" t="s">
        <v>105</v>
      </c>
    </row>
    <row r="11" spans="1:5" s="66" customFormat="1" ht="99.95" customHeight="1" x14ac:dyDescent="0.25">
      <c r="A11" s="55" t="s">
        <v>91</v>
      </c>
      <c r="B11" s="67" t="s">
        <v>37</v>
      </c>
      <c r="C11" s="10" t="s">
        <v>16</v>
      </c>
      <c r="D11" s="71">
        <v>40</v>
      </c>
      <c r="E11" s="65" t="s">
        <v>106</v>
      </c>
    </row>
    <row r="12" spans="1:5" s="35" customFormat="1" ht="127.9" customHeight="1" x14ac:dyDescent="0.25">
      <c r="A12" s="55" t="s">
        <v>17</v>
      </c>
      <c r="B12" s="38" t="s">
        <v>34</v>
      </c>
      <c r="C12" s="6" t="s">
        <v>33</v>
      </c>
      <c r="D12" s="71">
        <v>2</v>
      </c>
      <c r="E12" s="59" t="s">
        <v>101</v>
      </c>
    </row>
    <row r="13" spans="1:5" s="35" customFormat="1" ht="130.15" customHeight="1" x14ac:dyDescent="0.25">
      <c r="A13" s="55" t="s">
        <v>19</v>
      </c>
      <c r="B13" s="38" t="s">
        <v>82</v>
      </c>
      <c r="C13" s="6" t="s">
        <v>33</v>
      </c>
      <c r="D13" s="71"/>
      <c r="E13" s="59" t="s">
        <v>100</v>
      </c>
    </row>
    <row r="14" spans="1:5" s="35" customFormat="1" ht="141.75" customHeight="1" x14ac:dyDescent="0.25">
      <c r="A14" s="55" t="s">
        <v>22</v>
      </c>
      <c r="B14" s="42" t="s">
        <v>83</v>
      </c>
      <c r="C14" s="6" t="s">
        <v>16</v>
      </c>
      <c r="D14" s="71">
        <v>7</v>
      </c>
      <c r="E14" s="59" t="s">
        <v>102</v>
      </c>
    </row>
    <row r="15" spans="1:5" s="35" customFormat="1" ht="148.5" customHeight="1" x14ac:dyDescent="0.25">
      <c r="A15" s="55" t="s">
        <v>25</v>
      </c>
      <c r="B15" s="51" t="s">
        <v>35</v>
      </c>
      <c r="C15" s="6" t="s">
        <v>16</v>
      </c>
      <c r="D15" s="71">
        <v>9</v>
      </c>
      <c r="E15" s="56" t="s">
        <v>103</v>
      </c>
    </row>
    <row r="16" spans="1:5" s="46" customFormat="1" ht="68.099999999999994" customHeight="1" x14ac:dyDescent="0.25">
      <c r="A16" s="55" t="s">
        <v>27</v>
      </c>
      <c r="B16" s="37" t="s">
        <v>31</v>
      </c>
      <c r="C16" s="6" t="s">
        <v>16</v>
      </c>
      <c r="D16" s="71">
        <v>20</v>
      </c>
      <c r="E16" s="59" t="s">
        <v>99</v>
      </c>
    </row>
    <row r="17" spans="1:6" s="35" customFormat="1" ht="130.5" customHeight="1" x14ac:dyDescent="0.25">
      <c r="A17" s="55" t="s">
        <v>28</v>
      </c>
      <c r="B17" s="38" t="s">
        <v>36</v>
      </c>
      <c r="C17" s="62" t="s">
        <v>16</v>
      </c>
      <c r="D17" s="71"/>
      <c r="E17" s="56" t="s">
        <v>104</v>
      </c>
    </row>
    <row r="18" spans="1:6" s="46" customFormat="1" ht="102" customHeight="1" x14ac:dyDescent="0.25">
      <c r="A18" s="55" t="s">
        <v>30</v>
      </c>
      <c r="B18" s="36" t="s">
        <v>20</v>
      </c>
      <c r="C18" s="6" t="s">
        <v>21</v>
      </c>
      <c r="D18" s="71"/>
      <c r="E18" s="59" t="s">
        <v>95</v>
      </c>
    </row>
    <row r="19" spans="1:6" s="46" customFormat="1" ht="51" customHeight="1" x14ac:dyDescent="0.25">
      <c r="A19" s="55" t="s">
        <v>32</v>
      </c>
      <c r="B19" s="37" t="s">
        <v>23</v>
      </c>
      <c r="C19" s="61" t="s">
        <v>24</v>
      </c>
      <c r="D19" s="71"/>
      <c r="E19" s="59" t="s">
        <v>96</v>
      </c>
    </row>
    <row r="20" spans="1:6" s="47" customFormat="1" ht="28.5" customHeight="1" x14ac:dyDescent="0.25">
      <c r="A20" s="76"/>
      <c r="B20" s="78"/>
      <c r="C20" s="77"/>
      <c r="D20" s="77"/>
      <c r="E20" s="78"/>
      <c r="F20" s="35"/>
    </row>
    <row r="21" spans="1:6" s="34" customFormat="1" ht="143.65" customHeight="1" x14ac:dyDescent="0.25">
      <c r="A21" s="60" t="s">
        <v>39</v>
      </c>
      <c r="B21" s="99" t="s">
        <v>40</v>
      </c>
      <c r="C21" s="99"/>
      <c r="D21" s="101" t="s">
        <v>77</v>
      </c>
      <c r="E21" s="102"/>
      <c r="F21" s="35"/>
    </row>
    <row r="22" spans="1:6" s="35" customFormat="1" ht="149.44999999999999" customHeight="1" x14ac:dyDescent="0.25">
      <c r="A22" s="55" t="s">
        <v>41</v>
      </c>
      <c r="B22" s="38" t="s">
        <v>85</v>
      </c>
      <c r="C22" s="61" t="s">
        <v>33</v>
      </c>
      <c r="D22" s="71">
        <v>1</v>
      </c>
      <c r="E22" s="56" t="s">
        <v>107</v>
      </c>
    </row>
    <row r="23" spans="1:6" s="47" customFormat="1" ht="28.5" customHeight="1" x14ac:dyDescent="0.25">
      <c r="A23" s="76"/>
      <c r="B23" s="78"/>
      <c r="C23" s="77"/>
      <c r="D23" s="77"/>
      <c r="E23" s="78"/>
    </row>
    <row r="24" spans="1:6" s="34" customFormat="1" ht="151.5" customHeight="1" x14ac:dyDescent="0.25">
      <c r="A24" s="60" t="s">
        <v>43</v>
      </c>
      <c r="B24" s="99" t="s">
        <v>44</v>
      </c>
      <c r="C24" s="97"/>
      <c r="D24" s="101" t="s">
        <v>80</v>
      </c>
      <c r="E24" s="102"/>
    </row>
    <row r="25" spans="1:6" s="35" customFormat="1" ht="126.95" customHeight="1" x14ac:dyDescent="0.25">
      <c r="A25" s="53" t="s">
        <v>45</v>
      </c>
      <c r="B25" s="43" t="s">
        <v>47</v>
      </c>
      <c r="C25" s="61" t="s">
        <v>33</v>
      </c>
      <c r="D25" s="71">
        <v>2</v>
      </c>
      <c r="E25" s="50" t="s">
        <v>108</v>
      </c>
    </row>
    <row r="26" spans="1:6" ht="129" customHeight="1" x14ac:dyDescent="0.25">
      <c r="A26" s="53" t="s">
        <v>46</v>
      </c>
      <c r="B26" s="39" t="s">
        <v>86</v>
      </c>
      <c r="C26" s="61" t="s">
        <v>33</v>
      </c>
      <c r="D26" s="71">
        <v>1</v>
      </c>
      <c r="E26" s="82" t="s">
        <v>87</v>
      </c>
    </row>
    <row r="27" spans="1:6" ht="87.95" customHeight="1" x14ac:dyDescent="0.25">
      <c r="A27" s="53" t="s">
        <v>48</v>
      </c>
      <c r="B27" s="43" t="s">
        <v>113</v>
      </c>
      <c r="C27" s="61" t="s">
        <v>33</v>
      </c>
      <c r="D27" s="71">
        <v>0</v>
      </c>
      <c r="E27" s="50" t="s">
        <v>115</v>
      </c>
    </row>
    <row r="28" spans="1:6" ht="129" customHeight="1" x14ac:dyDescent="0.25">
      <c r="A28" s="53" t="s">
        <v>50</v>
      </c>
      <c r="B28" s="39" t="s">
        <v>49</v>
      </c>
      <c r="C28" s="61" t="s">
        <v>33</v>
      </c>
      <c r="D28" s="71">
        <v>2</v>
      </c>
      <c r="E28" s="50" t="s">
        <v>109</v>
      </c>
    </row>
    <row r="29" spans="1:6" ht="87.95" customHeight="1" x14ac:dyDescent="0.25">
      <c r="A29" s="53" t="s">
        <v>51</v>
      </c>
      <c r="B29" s="43" t="s">
        <v>112</v>
      </c>
      <c r="C29" s="61" t="s">
        <v>33</v>
      </c>
      <c r="D29" s="71">
        <v>1</v>
      </c>
      <c r="E29" s="50" t="s">
        <v>114</v>
      </c>
    </row>
    <row r="30" spans="1:6" ht="113.45" customHeight="1" x14ac:dyDescent="0.25">
      <c r="A30" s="53" t="s">
        <v>116</v>
      </c>
      <c r="B30" s="43" t="s">
        <v>52</v>
      </c>
      <c r="C30" s="61" t="s">
        <v>33</v>
      </c>
      <c r="D30" s="71">
        <v>2</v>
      </c>
      <c r="E30" s="50" t="s">
        <v>110</v>
      </c>
    </row>
    <row r="31" spans="1:6" s="70" customFormat="1" ht="47.25" x14ac:dyDescent="0.25">
      <c r="A31" s="57" t="s">
        <v>117</v>
      </c>
      <c r="B31" s="68" t="s">
        <v>53</v>
      </c>
      <c r="C31" s="10" t="s">
        <v>33</v>
      </c>
      <c r="D31" s="71">
        <v>1</v>
      </c>
      <c r="E31" s="69" t="s">
        <v>54</v>
      </c>
    </row>
    <row r="32" spans="1:6" s="47" customFormat="1" ht="28.5" customHeight="1" x14ac:dyDescent="0.25">
      <c r="A32" s="76"/>
      <c r="B32" s="78"/>
      <c r="C32" s="77"/>
      <c r="D32" s="77"/>
      <c r="E32" s="79"/>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ht="15.75" customHeight="1" x14ac:dyDescent="0.25">
      <c r="C45" s="63"/>
    </row>
    <row r="46" spans="3:3" ht="15.75" customHeight="1"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row r="154" spans="3:3" x14ac:dyDescent="0.25">
      <c r="C154" s="63"/>
    </row>
    <row r="155" spans="3:3" x14ac:dyDescent="0.25">
      <c r="C155" s="63"/>
    </row>
  </sheetData>
  <mergeCells count="8">
    <mergeCell ref="B24:C24"/>
    <mergeCell ref="D24:E24"/>
    <mergeCell ref="A1:E1"/>
    <mergeCell ref="B2:E2"/>
    <mergeCell ref="B4:C4"/>
    <mergeCell ref="D4:E4"/>
    <mergeCell ref="B21:C21"/>
    <mergeCell ref="D21:E21"/>
  </mergeCells>
  <pageMargins left="0.7" right="0.7" top="0.75" bottom="0.75" header="0.3" footer="0.3"/>
  <pageSetup paperSize="9" scale="41" orientation="portrait" r:id="rId1"/>
  <headerFooter>
    <oddFooter>&amp;L&amp;A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0D4B6-9EB9-4F52-BC9C-F3FB8D53D4B5}">
  <sheetPr>
    <tabColor rgb="FFFF0000"/>
  </sheetPr>
  <dimension ref="A1:F155"/>
  <sheetViews>
    <sheetView view="pageBreakPreview" topLeftCell="A12" zoomScale="85" zoomScaleNormal="77" zoomScaleSheetLayoutView="85" workbookViewId="0">
      <selection activeCell="D14" sqref="D14"/>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111</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44" t="s">
        <v>15</v>
      </c>
      <c r="C5" s="61" t="s">
        <v>13</v>
      </c>
      <c r="D5" s="71"/>
      <c r="E5" s="59" t="s">
        <v>92</v>
      </c>
    </row>
    <row r="6" spans="1:5" s="46" customFormat="1" ht="204.75" customHeight="1" x14ac:dyDescent="0.25">
      <c r="A6" s="55" t="s">
        <v>12</v>
      </c>
      <c r="B6" s="36" t="s">
        <v>18</v>
      </c>
      <c r="C6" s="14" t="s">
        <v>16</v>
      </c>
      <c r="D6" s="71">
        <v>6</v>
      </c>
      <c r="E6" s="59" t="s">
        <v>93</v>
      </c>
    </row>
    <row r="7" spans="1:5" s="46" customFormat="1" ht="204.75" customHeight="1" x14ac:dyDescent="0.25">
      <c r="A7" s="55" t="s">
        <v>14</v>
      </c>
      <c r="B7" s="44" t="s">
        <v>81</v>
      </c>
      <c r="C7" s="14" t="s">
        <v>16</v>
      </c>
      <c r="D7" s="71">
        <v>8</v>
      </c>
      <c r="E7" s="65" t="s">
        <v>94</v>
      </c>
    </row>
    <row r="8" spans="1:5" s="35" customFormat="1" ht="144" customHeight="1" x14ac:dyDescent="0.25">
      <c r="A8" s="55" t="s">
        <v>88</v>
      </c>
      <c r="B8" s="41" t="s">
        <v>26</v>
      </c>
      <c r="C8" s="6" t="s">
        <v>16</v>
      </c>
      <c r="D8" s="71">
        <v>80</v>
      </c>
      <c r="E8" s="56" t="s">
        <v>97</v>
      </c>
    </row>
    <row r="9" spans="1:5" s="35" customFormat="1" ht="129.6" customHeight="1" x14ac:dyDescent="0.25">
      <c r="A9" s="55" t="s">
        <v>89</v>
      </c>
      <c r="B9" s="38" t="s">
        <v>29</v>
      </c>
      <c r="C9" s="6" t="s">
        <v>16</v>
      </c>
      <c r="D9" s="71">
        <v>110</v>
      </c>
      <c r="E9" s="56" t="s">
        <v>98</v>
      </c>
    </row>
    <row r="10" spans="1:5" s="48" customFormat="1" ht="105" customHeight="1" x14ac:dyDescent="0.25">
      <c r="A10" s="55" t="s">
        <v>90</v>
      </c>
      <c r="B10" s="44" t="s">
        <v>84</v>
      </c>
      <c r="C10" s="10" t="s">
        <v>16</v>
      </c>
      <c r="D10" s="71"/>
      <c r="E10" s="58" t="s">
        <v>105</v>
      </c>
    </row>
    <row r="11" spans="1:5" s="66" customFormat="1" ht="99.95" customHeight="1" x14ac:dyDescent="0.25">
      <c r="A11" s="55" t="s">
        <v>91</v>
      </c>
      <c r="B11" s="67" t="s">
        <v>37</v>
      </c>
      <c r="C11" s="10" t="s">
        <v>16</v>
      </c>
      <c r="D11" s="71">
        <v>25</v>
      </c>
      <c r="E11" s="65" t="s">
        <v>106</v>
      </c>
    </row>
    <row r="12" spans="1:5" s="35" customFormat="1" ht="127.9" customHeight="1" x14ac:dyDescent="0.25">
      <c r="A12" s="55" t="s">
        <v>17</v>
      </c>
      <c r="B12" s="38" t="s">
        <v>34</v>
      </c>
      <c r="C12" s="6" t="s">
        <v>33</v>
      </c>
      <c r="D12" s="71">
        <v>2</v>
      </c>
      <c r="E12" s="59" t="s">
        <v>101</v>
      </c>
    </row>
    <row r="13" spans="1:5" s="35" customFormat="1" ht="130.15" customHeight="1" x14ac:dyDescent="0.25">
      <c r="A13" s="55" t="s">
        <v>19</v>
      </c>
      <c r="B13" s="38" t="s">
        <v>82</v>
      </c>
      <c r="C13" s="6" t="s">
        <v>33</v>
      </c>
      <c r="D13" s="71"/>
      <c r="E13" s="59" t="s">
        <v>100</v>
      </c>
    </row>
    <row r="14" spans="1:5" s="35" customFormat="1" ht="141.75" customHeight="1" x14ac:dyDescent="0.25">
      <c r="A14" s="55" t="s">
        <v>22</v>
      </c>
      <c r="B14" s="42" t="s">
        <v>83</v>
      </c>
      <c r="C14" s="6" t="s">
        <v>16</v>
      </c>
      <c r="D14" s="71"/>
      <c r="E14" s="59" t="s">
        <v>102</v>
      </c>
    </row>
    <row r="15" spans="1:5" s="35" customFormat="1" ht="148.5" customHeight="1" x14ac:dyDescent="0.25">
      <c r="A15" s="55" t="s">
        <v>25</v>
      </c>
      <c r="B15" s="51" t="s">
        <v>35</v>
      </c>
      <c r="C15" s="6" t="s">
        <v>16</v>
      </c>
      <c r="D15" s="71"/>
      <c r="E15" s="56" t="s">
        <v>103</v>
      </c>
    </row>
    <row r="16" spans="1:5" s="46" customFormat="1" ht="68.099999999999994" customHeight="1" x14ac:dyDescent="0.25">
      <c r="A16" s="55" t="s">
        <v>27</v>
      </c>
      <c r="B16" s="37" t="s">
        <v>31</v>
      </c>
      <c r="C16" s="6" t="s">
        <v>16</v>
      </c>
      <c r="D16" s="71">
        <v>10</v>
      </c>
      <c r="E16" s="59" t="s">
        <v>99</v>
      </c>
    </row>
    <row r="17" spans="1:6" s="35" customFormat="1" ht="130.5" customHeight="1" x14ac:dyDescent="0.25">
      <c r="A17" s="55" t="s">
        <v>28</v>
      </c>
      <c r="B17" s="38" t="s">
        <v>36</v>
      </c>
      <c r="C17" s="62" t="s">
        <v>16</v>
      </c>
      <c r="D17" s="71"/>
      <c r="E17" s="56" t="s">
        <v>104</v>
      </c>
    </row>
    <row r="18" spans="1:6" s="46" customFormat="1" ht="102" customHeight="1" x14ac:dyDescent="0.25">
      <c r="A18" s="55" t="s">
        <v>30</v>
      </c>
      <c r="B18" s="36" t="s">
        <v>20</v>
      </c>
      <c r="C18" s="6" t="s">
        <v>21</v>
      </c>
      <c r="D18" s="71"/>
      <c r="E18" s="59" t="s">
        <v>95</v>
      </c>
    </row>
    <row r="19" spans="1:6" s="46" customFormat="1" ht="51" customHeight="1" x14ac:dyDescent="0.25">
      <c r="A19" s="55" t="s">
        <v>32</v>
      </c>
      <c r="B19" s="37" t="s">
        <v>23</v>
      </c>
      <c r="C19" s="61" t="s">
        <v>24</v>
      </c>
      <c r="D19" s="71"/>
      <c r="E19" s="59" t="s">
        <v>96</v>
      </c>
    </row>
    <row r="20" spans="1:6" s="47" customFormat="1" ht="28.5" customHeight="1" x14ac:dyDescent="0.25">
      <c r="A20" s="76"/>
      <c r="B20" s="78"/>
      <c r="C20" s="77"/>
      <c r="D20" s="77"/>
      <c r="E20" s="78"/>
      <c r="F20" s="35"/>
    </row>
    <row r="21" spans="1:6" s="34" customFormat="1" ht="143.65" customHeight="1" x14ac:dyDescent="0.25">
      <c r="A21" s="60" t="s">
        <v>39</v>
      </c>
      <c r="B21" s="99" t="s">
        <v>40</v>
      </c>
      <c r="C21" s="99"/>
      <c r="D21" s="101" t="s">
        <v>77</v>
      </c>
      <c r="E21" s="102"/>
      <c r="F21" s="35"/>
    </row>
    <row r="22" spans="1:6" s="35" customFormat="1" ht="149.44999999999999" customHeight="1" x14ac:dyDescent="0.25">
      <c r="A22" s="55" t="s">
        <v>41</v>
      </c>
      <c r="B22" s="38" t="s">
        <v>85</v>
      </c>
      <c r="C22" s="61" t="s">
        <v>33</v>
      </c>
      <c r="D22" s="71">
        <v>0</v>
      </c>
      <c r="E22" s="56" t="s">
        <v>107</v>
      </c>
    </row>
    <row r="23" spans="1:6" s="47" customFormat="1" ht="28.5" customHeight="1" x14ac:dyDescent="0.25">
      <c r="A23" s="76"/>
      <c r="B23" s="78"/>
      <c r="C23" s="77"/>
      <c r="D23" s="77"/>
      <c r="E23" s="78"/>
    </row>
    <row r="24" spans="1:6" s="34" customFormat="1" ht="151.5" customHeight="1" x14ac:dyDescent="0.25">
      <c r="A24" s="60" t="s">
        <v>43</v>
      </c>
      <c r="B24" s="99" t="s">
        <v>44</v>
      </c>
      <c r="C24" s="97"/>
      <c r="D24" s="101" t="s">
        <v>80</v>
      </c>
      <c r="E24" s="102"/>
    </row>
    <row r="25" spans="1:6" s="35" customFormat="1" ht="126.95" customHeight="1" x14ac:dyDescent="0.25">
      <c r="A25" s="53" t="s">
        <v>45</v>
      </c>
      <c r="B25" s="43" t="s">
        <v>47</v>
      </c>
      <c r="C25" s="61" t="s">
        <v>33</v>
      </c>
      <c r="D25" s="71">
        <v>4</v>
      </c>
      <c r="E25" s="50" t="s">
        <v>108</v>
      </c>
    </row>
    <row r="26" spans="1:6" ht="129" customHeight="1" x14ac:dyDescent="0.25">
      <c r="A26" s="53" t="s">
        <v>46</v>
      </c>
      <c r="B26" s="39" t="s">
        <v>86</v>
      </c>
      <c r="C26" s="61" t="s">
        <v>33</v>
      </c>
      <c r="D26" s="71">
        <v>2</v>
      </c>
      <c r="E26" s="82" t="s">
        <v>87</v>
      </c>
    </row>
    <row r="27" spans="1:6" ht="87.95" customHeight="1" x14ac:dyDescent="0.25">
      <c r="A27" s="53" t="s">
        <v>48</v>
      </c>
      <c r="B27" s="43" t="s">
        <v>113</v>
      </c>
      <c r="C27" s="61" t="s">
        <v>33</v>
      </c>
      <c r="D27" s="71">
        <v>0</v>
      </c>
      <c r="E27" s="50" t="s">
        <v>115</v>
      </c>
    </row>
    <row r="28" spans="1:6" ht="129" customHeight="1" x14ac:dyDescent="0.25">
      <c r="A28" s="53" t="s">
        <v>50</v>
      </c>
      <c r="B28" s="39" t="s">
        <v>49</v>
      </c>
      <c r="C28" s="61" t="s">
        <v>33</v>
      </c>
      <c r="D28" s="71">
        <v>4</v>
      </c>
      <c r="E28" s="50" t="s">
        <v>109</v>
      </c>
    </row>
    <row r="29" spans="1:6" ht="87.95" customHeight="1" x14ac:dyDescent="0.25">
      <c r="A29" s="53" t="s">
        <v>51</v>
      </c>
      <c r="B29" s="43" t="s">
        <v>112</v>
      </c>
      <c r="C29" s="61" t="s">
        <v>33</v>
      </c>
      <c r="D29" s="71">
        <v>2</v>
      </c>
      <c r="E29" s="50" t="s">
        <v>114</v>
      </c>
    </row>
    <row r="30" spans="1:6" ht="113.45" customHeight="1" x14ac:dyDescent="0.25">
      <c r="A30" s="53" t="s">
        <v>116</v>
      </c>
      <c r="B30" s="43" t="s">
        <v>52</v>
      </c>
      <c r="C30" s="61" t="s">
        <v>33</v>
      </c>
      <c r="D30" s="71">
        <v>4</v>
      </c>
      <c r="E30" s="50" t="s">
        <v>110</v>
      </c>
    </row>
    <row r="31" spans="1:6" s="70" customFormat="1" ht="47.25" x14ac:dyDescent="0.25">
      <c r="A31" s="57" t="s">
        <v>117</v>
      </c>
      <c r="B31" s="68" t="s">
        <v>53</v>
      </c>
      <c r="C31" s="10" t="s">
        <v>33</v>
      </c>
      <c r="D31" s="71">
        <v>2</v>
      </c>
      <c r="E31" s="69" t="s">
        <v>54</v>
      </c>
    </row>
    <row r="32" spans="1:6" s="47" customFormat="1" ht="28.5" customHeight="1" x14ac:dyDescent="0.25">
      <c r="A32" s="76"/>
      <c r="B32" s="78"/>
      <c r="C32" s="77"/>
      <c r="D32" s="77"/>
      <c r="E32" s="79"/>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ht="15.75" customHeight="1" x14ac:dyDescent="0.25">
      <c r="C45" s="63"/>
    </row>
    <row r="46" spans="3:3" ht="15.75" customHeight="1"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row r="154" spans="3:3" x14ac:dyDescent="0.25">
      <c r="C154" s="63"/>
    </row>
    <row r="155" spans="3:3" x14ac:dyDescent="0.25">
      <c r="C155" s="63"/>
    </row>
  </sheetData>
  <mergeCells count="8">
    <mergeCell ref="B24:C24"/>
    <mergeCell ref="D24:E24"/>
    <mergeCell ref="A1:E1"/>
    <mergeCell ref="B2:E2"/>
    <mergeCell ref="B4:C4"/>
    <mergeCell ref="D4:E4"/>
    <mergeCell ref="B21:C21"/>
    <mergeCell ref="D21:E21"/>
  </mergeCells>
  <pageMargins left="0.7" right="0.7" top="0.75" bottom="0.75" header="0.3" footer="0.3"/>
  <pageSetup paperSize="9" scale="41" orientation="portrait" r:id="rId1"/>
  <headerFooter>
    <oddFooter>&amp;L&amp;A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4F220-C7A0-4BEF-8B11-5708BA5FB5E7}">
  <dimension ref="A1:F153"/>
  <sheetViews>
    <sheetView zoomScale="77" zoomScaleNormal="77" zoomScaleSheetLayoutView="85" workbookViewId="0">
      <selection sqref="A1:E1"/>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123</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89" t="s">
        <v>15</v>
      </c>
      <c r="C5" s="61" t="s">
        <v>13</v>
      </c>
      <c r="D5" s="71"/>
      <c r="E5" s="59" t="s">
        <v>92</v>
      </c>
    </row>
    <row r="6" spans="1:5" s="46" customFormat="1" ht="204.75" customHeight="1" x14ac:dyDescent="0.25">
      <c r="A6" s="55" t="s">
        <v>12</v>
      </c>
      <c r="B6" s="36" t="s">
        <v>18</v>
      </c>
      <c r="C6" s="90" t="s">
        <v>16</v>
      </c>
      <c r="D6" s="71">
        <v>8</v>
      </c>
      <c r="E6" s="59" t="s">
        <v>93</v>
      </c>
    </row>
    <row r="7" spans="1:5" s="46" customFormat="1" ht="204.75" customHeight="1" x14ac:dyDescent="0.25">
      <c r="A7" s="55" t="s">
        <v>14</v>
      </c>
      <c r="B7" s="89" t="s">
        <v>81</v>
      </c>
      <c r="C7" s="90" t="s">
        <v>16</v>
      </c>
      <c r="D7" s="71">
        <v>6</v>
      </c>
      <c r="E7" s="59" t="s">
        <v>94</v>
      </c>
    </row>
    <row r="8" spans="1:5" s="35" customFormat="1" ht="144" customHeight="1" x14ac:dyDescent="0.25">
      <c r="A8" s="55" t="s">
        <v>88</v>
      </c>
      <c r="B8" s="41" t="s">
        <v>26</v>
      </c>
      <c r="C8" s="6" t="s">
        <v>16</v>
      </c>
      <c r="D8" s="71">
        <v>150</v>
      </c>
      <c r="E8" s="56" t="s">
        <v>97</v>
      </c>
    </row>
    <row r="9" spans="1:5" s="35" customFormat="1" ht="129.6" customHeight="1" x14ac:dyDescent="0.25">
      <c r="A9" s="55" t="s">
        <v>89</v>
      </c>
      <c r="B9" s="38" t="s">
        <v>29</v>
      </c>
      <c r="C9" s="6" t="s">
        <v>16</v>
      </c>
      <c r="D9" s="71">
        <v>100</v>
      </c>
      <c r="E9" s="56" t="s">
        <v>98</v>
      </c>
    </row>
    <row r="10" spans="1:5" s="35" customFormat="1" ht="105" customHeight="1" x14ac:dyDescent="0.25">
      <c r="A10" s="55" t="s">
        <v>90</v>
      </c>
      <c r="B10" s="89" t="s">
        <v>84</v>
      </c>
      <c r="C10" s="62" t="s">
        <v>16</v>
      </c>
      <c r="D10" s="71"/>
      <c r="E10" s="56" t="s">
        <v>105</v>
      </c>
    </row>
    <row r="11" spans="1:5" s="46" customFormat="1" ht="99.95" customHeight="1" x14ac:dyDescent="0.25">
      <c r="A11" s="55" t="s">
        <v>91</v>
      </c>
      <c r="B11" s="91" t="s">
        <v>37</v>
      </c>
      <c r="C11" s="62" t="s">
        <v>16</v>
      </c>
      <c r="D11" s="71"/>
      <c r="E11" s="59" t="s">
        <v>106</v>
      </c>
    </row>
    <row r="12" spans="1:5" s="35" customFormat="1" ht="127.9" customHeight="1" x14ac:dyDescent="0.25">
      <c r="A12" s="55" t="s">
        <v>17</v>
      </c>
      <c r="B12" s="38" t="s">
        <v>34</v>
      </c>
      <c r="C12" s="6" t="s">
        <v>33</v>
      </c>
      <c r="D12" s="71">
        <v>1</v>
      </c>
      <c r="E12" s="59" t="s">
        <v>101</v>
      </c>
    </row>
    <row r="13" spans="1:5" s="35" customFormat="1" ht="130.15" customHeight="1" x14ac:dyDescent="0.25">
      <c r="A13" s="55" t="s">
        <v>19</v>
      </c>
      <c r="B13" s="38" t="s">
        <v>82</v>
      </c>
      <c r="C13" s="6" t="s">
        <v>33</v>
      </c>
      <c r="D13" s="71">
        <v>1</v>
      </c>
      <c r="E13" s="59" t="s">
        <v>100</v>
      </c>
    </row>
    <row r="14" spans="1:5" s="35" customFormat="1" ht="141.75" customHeight="1" x14ac:dyDescent="0.25">
      <c r="A14" s="55" t="s">
        <v>22</v>
      </c>
      <c r="B14" s="39" t="s">
        <v>83</v>
      </c>
      <c r="C14" s="6" t="s">
        <v>16</v>
      </c>
      <c r="D14" s="71">
        <v>7</v>
      </c>
      <c r="E14" s="59" t="s">
        <v>102</v>
      </c>
    </row>
    <row r="15" spans="1:5" s="35" customFormat="1" ht="148.5" customHeight="1" x14ac:dyDescent="0.25">
      <c r="A15" s="55" t="s">
        <v>25</v>
      </c>
      <c r="B15" s="51" t="s">
        <v>35</v>
      </c>
      <c r="C15" s="6" t="s">
        <v>16</v>
      </c>
      <c r="D15" s="71">
        <v>3</v>
      </c>
      <c r="E15" s="56" t="s">
        <v>103</v>
      </c>
    </row>
    <row r="16" spans="1:5" s="46" customFormat="1" ht="68.099999999999994" customHeight="1" x14ac:dyDescent="0.25">
      <c r="A16" s="55" t="s">
        <v>27</v>
      </c>
      <c r="B16" s="37" t="s">
        <v>31</v>
      </c>
      <c r="C16" s="6" t="s">
        <v>16</v>
      </c>
      <c r="D16" s="71"/>
      <c r="E16" s="59" t="s">
        <v>99</v>
      </c>
    </row>
    <row r="17" spans="1:6" s="35" customFormat="1" ht="130.5" customHeight="1" x14ac:dyDescent="0.25">
      <c r="A17" s="55" t="s">
        <v>28</v>
      </c>
      <c r="B17" s="38" t="s">
        <v>36</v>
      </c>
      <c r="C17" s="62" t="s">
        <v>16</v>
      </c>
      <c r="D17" s="71">
        <v>180</v>
      </c>
      <c r="E17" s="56" t="s">
        <v>104</v>
      </c>
    </row>
    <row r="18" spans="1:6" s="47" customFormat="1" ht="28.5" customHeight="1" x14ac:dyDescent="0.25">
      <c r="A18" s="76"/>
      <c r="B18" s="78"/>
      <c r="C18" s="77"/>
      <c r="D18" s="77"/>
      <c r="E18" s="78"/>
      <c r="F18" s="35"/>
    </row>
    <row r="19" spans="1:6" s="34" customFormat="1" ht="143.65" customHeight="1" x14ac:dyDescent="0.25">
      <c r="A19" s="60" t="s">
        <v>39</v>
      </c>
      <c r="B19" s="99" t="s">
        <v>40</v>
      </c>
      <c r="C19" s="99"/>
      <c r="D19" s="101" t="s">
        <v>77</v>
      </c>
      <c r="E19" s="102"/>
      <c r="F19" s="35"/>
    </row>
    <row r="20" spans="1:6" s="35" customFormat="1" ht="149.44999999999999" customHeight="1" x14ac:dyDescent="0.25">
      <c r="A20" s="55" t="s">
        <v>41</v>
      </c>
      <c r="B20" s="38" t="s">
        <v>121</v>
      </c>
      <c r="C20" s="61" t="s">
        <v>33</v>
      </c>
      <c r="D20" s="71">
        <v>0</v>
      </c>
      <c r="E20" s="56" t="s">
        <v>122</v>
      </c>
    </row>
    <row r="21" spans="1:6" s="47" customFormat="1" ht="28.5" customHeight="1" x14ac:dyDescent="0.25">
      <c r="A21" s="76"/>
      <c r="B21" s="78"/>
      <c r="C21" s="77"/>
      <c r="D21" s="77"/>
      <c r="E21" s="78"/>
    </row>
    <row r="22" spans="1:6" s="34" customFormat="1" ht="151.5" customHeight="1" x14ac:dyDescent="0.25">
      <c r="A22" s="60" t="s">
        <v>43</v>
      </c>
      <c r="B22" s="99" t="s">
        <v>44</v>
      </c>
      <c r="C22" s="97"/>
      <c r="D22" s="101" t="s">
        <v>80</v>
      </c>
      <c r="E22" s="102"/>
    </row>
    <row r="23" spans="1:6" s="35" customFormat="1" ht="126.95" customHeight="1" x14ac:dyDescent="0.25">
      <c r="A23" s="53" t="s">
        <v>45</v>
      </c>
      <c r="B23" s="43" t="s">
        <v>47</v>
      </c>
      <c r="C23" s="61" t="s">
        <v>33</v>
      </c>
      <c r="D23" s="71">
        <v>3</v>
      </c>
      <c r="E23" s="50" t="s">
        <v>108</v>
      </c>
    </row>
    <row r="24" spans="1:6" ht="129" customHeight="1" x14ac:dyDescent="0.25">
      <c r="A24" s="53" t="s">
        <v>46</v>
      </c>
      <c r="B24" s="39" t="s">
        <v>86</v>
      </c>
      <c r="C24" s="61" t="s">
        <v>33</v>
      </c>
      <c r="D24" s="71">
        <v>2</v>
      </c>
      <c r="E24" s="82" t="s">
        <v>87</v>
      </c>
    </row>
    <row r="25" spans="1:6" ht="87.95" customHeight="1" x14ac:dyDescent="0.25">
      <c r="A25" s="53" t="s">
        <v>48</v>
      </c>
      <c r="B25" s="43" t="s">
        <v>113</v>
      </c>
      <c r="C25" s="61" t="s">
        <v>33</v>
      </c>
      <c r="D25" s="71">
        <v>0</v>
      </c>
      <c r="E25" s="50" t="s">
        <v>115</v>
      </c>
    </row>
    <row r="26" spans="1:6" ht="129" customHeight="1" x14ac:dyDescent="0.25">
      <c r="A26" s="53" t="s">
        <v>50</v>
      </c>
      <c r="B26" s="39" t="s">
        <v>49</v>
      </c>
      <c r="C26" s="61" t="s">
        <v>33</v>
      </c>
      <c r="D26" s="71">
        <v>3</v>
      </c>
      <c r="E26" s="50" t="s">
        <v>109</v>
      </c>
    </row>
    <row r="27" spans="1:6" ht="87.95" customHeight="1" x14ac:dyDescent="0.25">
      <c r="A27" s="53" t="s">
        <v>51</v>
      </c>
      <c r="B27" s="43" t="s">
        <v>112</v>
      </c>
      <c r="C27" s="61" t="s">
        <v>33</v>
      </c>
      <c r="D27" s="71">
        <v>3</v>
      </c>
      <c r="E27" s="50" t="s">
        <v>114</v>
      </c>
    </row>
    <row r="28" spans="1:6" ht="113.45" customHeight="1" x14ac:dyDescent="0.25">
      <c r="A28" s="53" t="s">
        <v>116</v>
      </c>
      <c r="B28" s="43" t="s">
        <v>52</v>
      </c>
      <c r="C28" s="61" t="s">
        <v>33</v>
      </c>
      <c r="D28" s="71">
        <v>3</v>
      </c>
      <c r="E28" s="50" t="s">
        <v>110</v>
      </c>
    </row>
    <row r="29" spans="1:6" ht="47.25" x14ac:dyDescent="0.25">
      <c r="A29" s="53" t="s">
        <v>117</v>
      </c>
      <c r="B29" s="92" t="s">
        <v>53</v>
      </c>
      <c r="C29" s="62" t="s">
        <v>33</v>
      </c>
      <c r="D29" s="71">
        <v>2</v>
      </c>
      <c r="E29" s="93" t="s">
        <v>54</v>
      </c>
    </row>
    <row r="30" spans="1:6" s="47" customFormat="1" ht="28.5" customHeight="1" x14ac:dyDescent="0.25">
      <c r="A30" s="76"/>
      <c r="B30" s="78"/>
      <c r="C30" s="77"/>
      <c r="D30" s="77"/>
      <c r="E30" s="79"/>
    </row>
    <row r="31" spans="1:6" ht="15.75" customHeight="1" x14ac:dyDescent="0.25">
      <c r="C31" s="63"/>
    </row>
    <row r="32" spans="1:6" ht="15.75" customHeight="1" x14ac:dyDescent="0.25">
      <c r="C32" s="63"/>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x14ac:dyDescent="0.25">
      <c r="C45" s="63"/>
    </row>
    <row r="46" spans="3:3"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sheetData>
  <mergeCells count="8">
    <mergeCell ref="B22:C22"/>
    <mergeCell ref="D22:E22"/>
    <mergeCell ref="A1:E1"/>
    <mergeCell ref="B2:E2"/>
    <mergeCell ref="B4:C4"/>
    <mergeCell ref="D4:E4"/>
    <mergeCell ref="B19:C19"/>
    <mergeCell ref="D19:E19"/>
  </mergeCells>
  <pageMargins left="0.7" right="0.7" top="0.75" bottom="0.75" header="0.3" footer="0.3"/>
  <pageSetup paperSize="9" scale="41" orientation="portrait" r:id="rId1"/>
  <headerFooter>
    <oddFooter>&amp;L&amp;A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CDBC5-D64B-4EEE-BE88-99E6B39C0C57}">
  <dimension ref="A1:F153"/>
  <sheetViews>
    <sheetView zoomScale="77" zoomScaleNormal="77" zoomScaleSheetLayoutView="85" workbookViewId="0">
      <selection sqref="A1:E1"/>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123</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89" t="s">
        <v>15</v>
      </c>
      <c r="C5" s="61" t="s">
        <v>13</v>
      </c>
      <c r="D5" s="71">
        <v>5</v>
      </c>
      <c r="E5" s="59" t="s">
        <v>92</v>
      </c>
    </row>
    <row r="6" spans="1:5" s="46" customFormat="1" ht="204.75" customHeight="1" x14ac:dyDescent="0.25">
      <c r="A6" s="55" t="s">
        <v>12</v>
      </c>
      <c r="B6" s="36" t="s">
        <v>18</v>
      </c>
      <c r="C6" s="90" t="s">
        <v>16</v>
      </c>
      <c r="D6" s="71"/>
      <c r="E6" s="59" t="s">
        <v>93</v>
      </c>
    </row>
    <row r="7" spans="1:5" s="46" customFormat="1" ht="204.75" customHeight="1" x14ac:dyDescent="0.25">
      <c r="A7" s="55" t="s">
        <v>14</v>
      </c>
      <c r="B7" s="89" t="s">
        <v>81</v>
      </c>
      <c r="C7" s="90" t="s">
        <v>16</v>
      </c>
      <c r="D7" s="71"/>
      <c r="E7" s="59" t="s">
        <v>94</v>
      </c>
    </row>
    <row r="8" spans="1:5" s="35" customFormat="1" ht="144" customHeight="1" x14ac:dyDescent="0.25">
      <c r="A8" s="55" t="s">
        <v>88</v>
      </c>
      <c r="B8" s="41" t="s">
        <v>26</v>
      </c>
      <c r="C8" s="6" t="s">
        <v>16</v>
      </c>
      <c r="D8" s="71">
        <v>130</v>
      </c>
      <c r="E8" s="56" t="s">
        <v>97</v>
      </c>
    </row>
    <row r="9" spans="1:5" s="35" customFormat="1" ht="129.6" customHeight="1" x14ac:dyDescent="0.25">
      <c r="A9" s="55" t="s">
        <v>89</v>
      </c>
      <c r="B9" s="38" t="s">
        <v>29</v>
      </c>
      <c r="C9" s="6" t="s">
        <v>16</v>
      </c>
      <c r="D9" s="71">
        <v>80</v>
      </c>
      <c r="E9" s="56" t="s">
        <v>98</v>
      </c>
    </row>
    <row r="10" spans="1:5" s="35" customFormat="1" ht="105" customHeight="1" x14ac:dyDescent="0.25">
      <c r="A10" s="55" t="s">
        <v>90</v>
      </c>
      <c r="B10" s="89" t="s">
        <v>84</v>
      </c>
      <c r="C10" s="62" t="s">
        <v>16</v>
      </c>
      <c r="D10" s="71">
        <v>30</v>
      </c>
      <c r="E10" s="56" t="s">
        <v>105</v>
      </c>
    </row>
    <row r="11" spans="1:5" s="46" customFormat="1" ht="99.95" customHeight="1" x14ac:dyDescent="0.25">
      <c r="A11" s="55" t="s">
        <v>91</v>
      </c>
      <c r="B11" s="91" t="s">
        <v>37</v>
      </c>
      <c r="C11" s="62" t="s">
        <v>16</v>
      </c>
      <c r="D11" s="71">
        <v>30</v>
      </c>
      <c r="E11" s="59" t="s">
        <v>106</v>
      </c>
    </row>
    <row r="12" spans="1:5" s="35" customFormat="1" ht="127.9" customHeight="1" x14ac:dyDescent="0.25">
      <c r="A12" s="55" t="s">
        <v>17</v>
      </c>
      <c r="B12" s="38" t="s">
        <v>34</v>
      </c>
      <c r="C12" s="6" t="s">
        <v>33</v>
      </c>
      <c r="D12" s="71">
        <v>2</v>
      </c>
      <c r="E12" s="59" t="s">
        <v>101</v>
      </c>
    </row>
    <row r="13" spans="1:5" s="35" customFormat="1" ht="130.15" customHeight="1" x14ac:dyDescent="0.25">
      <c r="A13" s="55" t="s">
        <v>19</v>
      </c>
      <c r="B13" s="38" t="s">
        <v>82</v>
      </c>
      <c r="C13" s="6" t="s">
        <v>33</v>
      </c>
      <c r="D13" s="71"/>
      <c r="E13" s="59" t="s">
        <v>100</v>
      </c>
    </row>
    <row r="14" spans="1:5" s="35" customFormat="1" ht="141.75" customHeight="1" x14ac:dyDescent="0.25">
      <c r="A14" s="55" t="s">
        <v>22</v>
      </c>
      <c r="B14" s="39" t="s">
        <v>83</v>
      </c>
      <c r="C14" s="6" t="s">
        <v>16</v>
      </c>
      <c r="D14" s="71"/>
      <c r="E14" s="59" t="s">
        <v>102</v>
      </c>
    </row>
    <row r="15" spans="1:5" s="35" customFormat="1" ht="148.5" customHeight="1" x14ac:dyDescent="0.25">
      <c r="A15" s="55" t="s">
        <v>25</v>
      </c>
      <c r="B15" s="51" t="s">
        <v>35</v>
      </c>
      <c r="C15" s="6" t="s">
        <v>16</v>
      </c>
      <c r="D15" s="71"/>
      <c r="E15" s="56" t="s">
        <v>103</v>
      </c>
    </row>
    <row r="16" spans="1:5" s="46" customFormat="1" ht="68.099999999999994" customHeight="1" x14ac:dyDescent="0.25">
      <c r="A16" s="55" t="s">
        <v>27</v>
      </c>
      <c r="B16" s="37" t="s">
        <v>31</v>
      </c>
      <c r="C16" s="6" t="s">
        <v>16</v>
      </c>
      <c r="D16" s="71">
        <v>20</v>
      </c>
      <c r="E16" s="59" t="s">
        <v>99</v>
      </c>
    </row>
    <row r="17" spans="1:6" s="35" customFormat="1" ht="130.5" customHeight="1" x14ac:dyDescent="0.25">
      <c r="A17" s="55" t="s">
        <v>28</v>
      </c>
      <c r="B17" s="38" t="s">
        <v>36</v>
      </c>
      <c r="C17" s="62" t="s">
        <v>16</v>
      </c>
      <c r="D17" s="71">
        <v>180</v>
      </c>
      <c r="E17" s="56" t="s">
        <v>104</v>
      </c>
    </row>
    <row r="18" spans="1:6" s="47" customFormat="1" ht="28.5" customHeight="1" x14ac:dyDescent="0.25">
      <c r="A18" s="76"/>
      <c r="B18" s="78"/>
      <c r="C18" s="77"/>
      <c r="D18" s="77"/>
      <c r="E18" s="78"/>
      <c r="F18" s="35"/>
    </row>
    <row r="19" spans="1:6" s="34" customFormat="1" ht="143.65" customHeight="1" x14ac:dyDescent="0.25">
      <c r="A19" s="60" t="s">
        <v>39</v>
      </c>
      <c r="B19" s="99" t="s">
        <v>40</v>
      </c>
      <c r="C19" s="99"/>
      <c r="D19" s="101" t="s">
        <v>77</v>
      </c>
      <c r="E19" s="102"/>
      <c r="F19" s="35"/>
    </row>
    <row r="20" spans="1:6" s="35" customFormat="1" ht="149.44999999999999" customHeight="1" x14ac:dyDescent="0.25">
      <c r="A20" s="55" t="s">
        <v>41</v>
      </c>
      <c r="B20" s="38" t="s">
        <v>121</v>
      </c>
      <c r="C20" s="61" t="s">
        <v>33</v>
      </c>
      <c r="D20" s="71">
        <v>0</v>
      </c>
      <c r="E20" s="56" t="s">
        <v>122</v>
      </c>
    </row>
    <row r="21" spans="1:6" s="47" customFormat="1" ht="28.5" customHeight="1" x14ac:dyDescent="0.25">
      <c r="A21" s="76"/>
      <c r="B21" s="78"/>
      <c r="C21" s="77"/>
      <c r="D21" s="77"/>
      <c r="E21" s="78"/>
    </row>
    <row r="22" spans="1:6" s="34" customFormat="1" ht="151.5" customHeight="1" x14ac:dyDescent="0.25">
      <c r="A22" s="60" t="s">
        <v>43</v>
      </c>
      <c r="B22" s="99" t="s">
        <v>44</v>
      </c>
      <c r="C22" s="97"/>
      <c r="D22" s="101" t="s">
        <v>80</v>
      </c>
      <c r="E22" s="102"/>
    </row>
    <row r="23" spans="1:6" s="35" customFormat="1" ht="126.95" customHeight="1" x14ac:dyDescent="0.25">
      <c r="A23" s="53" t="s">
        <v>45</v>
      </c>
      <c r="B23" s="43" t="s">
        <v>47</v>
      </c>
      <c r="C23" s="61" t="s">
        <v>33</v>
      </c>
      <c r="D23" s="71">
        <v>2</v>
      </c>
      <c r="E23" s="50" t="s">
        <v>108</v>
      </c>
    </row>
    <row r="24" spans="1:6" ht="129" customHeight="1" x14ac:dyDescent="0.25">
      <c r="A24" s="53" t="s">
        <v>46</v>
      </c>
      <c r="B24" s="39" t="s">
        <v>86</v>
      </c>
      <c r="C24" s="61" t="s">
        <v>33</v>
      </c>
      <c r="D24" s="71">
        <v>1</v>
      </c>
      <c r="E24" s="82" t="s">
        <v>87</v>
      </c>
    </row>
    <row r="25" spans="1:6" ht="87.95" customHeight="1" x14ac:dyDescent="0.25">
      <c r="A25" s="53" t="s">
        <v>48</v>
      </c>
      <c r="B25" s="43" t="s">
        <v>113</v>
      </c>
      <c r="C25" s="61" t="s">
        <v>33</v>
      </c>
      <c r="D25" s="71">
        <v>0</v>
      </c>
      <c r="E25" s="50" t="s">
        <v>115</v>
      </c>
    </row>
    <row r="26" spans="1:6" ht="129" customHeight="1" x14ac:dyDescent="0.25">
      <c r="A26" s="53" t="s">
        <v>50</v>
      </c>
      <c r="B26" s="39" t="s">
        <v>49</v>
      </c>
      <c r="C26" s="61" t="s">
        <v>33</v>
      </c>
      <c r="D26" s="71">
        <v>2</v>
      </c>
      <c r="E26" s="50" t="s">
        <v>109</v>
      </c>
    </row>
    <row r="27" spans="1:6" ht="87.95" customHeight="1" x14ac:dyDescent="0.25">
      <c r="A27" s="53" t="s">
        <v>51</v>
      </c>
      <c r="B27" s="43" t="s">
        <v>112</v>
      </c>
      <c r="C27" s="61" t="s">
        <v>33</v>
      </c>
      <c r="D27" s="71">
        <v>1</v>
      </c>
      <c r="E27" s="50" t="s">
        <v>114</v>
      </c>
    </row>
    <row r="28" spans="1:6" ht="113.45" customHeight="1" x14ac:dyDescent="0.25">
      <c r="A28" s="53" t="s">
        <v>116</v>
      </c>
      <c r="B28" s="43" t="s">
        <v>52</v>
      </c>
      <c r="C28" s="61" t="s">
        <v>33</v>
      </c>
      <c r="D28" s="71">
        <v>2</v>
      </c>
      <c r="E28" s="50" t="s">
        <v>110</v>
      </c>
    </row>
    <row r="29" spans="1:6" ht="47.25" x14ac:dyDescent="0.25">
      <c r="A29" s="53" t="s">
        <v>117</v>
      </c>
      <c r="B29" s="92" t="s">
        <v>53</v>
      </c>
      <c r="C29" s="62" t="s">
        <v>33</v>
      </c>
      <c r="D29" s="71">
        <v>1</v>
      </c>
      <c r="E29" s="93" t="s">
        <v>54</v>
      </c>
    </row>
    <row r="30" spans="1:6" s="47" customFormat="1" ht="28.5" customHeight="1" x14ac:dyDescent="0.25">
      <c r="A30" s="76"/>
      <c r="B30" s="78"/>
      <c r="C30" s="77"/>
      <c r="D30" s="77"/>
      <c r="E30" s="79"/>
    </row>
    <row r="31" spans="1:6" ht="15.75" customHeight="1" x14ac:dyDescent="0.25">
      <c r="C31" s="63"/>
    </row>
    <row r="32" spans="1:6" ht="15.75" customHeight="1" x14ac:dyDescent="0.25">
      <c r="C32" s="63"/>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x14ac:dyDescent="0.25">
      <c r="C45" s="63"/>
    </row>
    <row r="46" spans="3:3"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sheetData>
  <mergeCells count="8">
    <mergeCell ref="B22:C22"/>
    <mergeCell ref="D22:E22"/>
    <mergeCell ref="A1:E1"/>
    <mergeCell ref="B2:E2"/>
    <mergeCell ref="B4:C4"/>
    <mergeCell ref="D4:E4"/>
    <mergeCell ref="B19:C19"/>
    <mergeCell ref="D19:E19"/>
  </mergeCells>
  <pageMargins left="0.7" right="0.7" top="0.75" bottom="0.75" header="0.3" footer="0.3"/>
  <pageSetup paperSize="9" scale="41" orientation="portrait" r:id="rId1"/>
  <headerFooter>
    <oddFooter>&amp;L&amp;A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B6F01-676B-4F0C-92EC-2687628C1516}">
  <dimension ref="A1:F153"/>
  <sheetViews>
    <sheetView zoomScale="77" zoomScaleNormal="77" zoomScaleSheetLayoutView="85" workbookViewId="0">
      <selection sqref="A1:E1"/>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123</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89" t="s">
        <v>15</v>
      </c>
      <c r="C5" s="61" t="s">
        <v>13</v>
      </c>
      <c r="D5" s="71">
        <v>5</v>
      </c>
      <c r="E5" s="59" t="s">
        <v>92</v>
      </c>
    </row>
    <row r="6" spans="1:5" s="46" customFormat="1" ht="204.75" customHeight="1" x14ac:dyDescent="0.25">
      <c r="A6" s="55" t="s">
        <v>12</v>
      </c>
      <c r="B6" s="36" t="s">
        <v>18</v>
      </c>
      <c r="C6" s="90" t="s">
        <v>16</v>
      </c>
      <c r="D6" s="71"/>
      <c r="E6" s="59" t="s">
        <v>93</v>
      </c>
    </row>
    <row r="7" spans="1:5" s="46" customFormat="1" ht="204.75" customHeight="1" x14ac:dyDescent="0.25">
      <c r="A7" s="55" t="s">
        <v>14</v>
      </c>
      <c r="B7" s="89" t="s">
        <v>81</v>
      </c>
      <c r="C7" s="90" t="s">
        <v>16</v>
      </c>
      <c r="D7" s="71"/>
      <c r="E7" s="59" t="s">
        <v>94</v>
      </c>
    </row>
    <row r="8" spans="1:5" s="35" customFormat="1" ht="144" customHeight="1" x14ac:dyDescent="0.25">
      <c r="A8" s="55" t="s">
        <v>88</v>
      </c>
      <c r="B8" s="41" t="s">
        <v>26</v>
      </c>
      <c r="C8" s="6" t="s">
        <v>16</v>
      </c>
      <c r="D8" s="71">
        <v>75</v>
      </c>
      <c r="E8" s="56" t="s">
        <v>97</v>
      </c>
    </row>
    <row r="9" spans="1:5" s="35" customFormat="1" ht="129.6" customHeight="1" x14ac:dyDescent="0.25">
      <c r="A9" s="55" t="s">
        <v>89</v>
      </c>
      <c r="B9" s="38" t="s">
        <v>29</v>
      </c>
      <c r="C9" s="6" t="s">
        <v>16</v>
      </c>
      <c r="D9" s="71">
        <v>95</v>
      </c>
      <c r="E9" s="56" t="s">
        <v>98</v>
      </c>
    </row>
    <row r="10" spans="1:5" s="35" customFormat="1" ht="105" customHeight="1" x14ac:dyDescent="0.25">
      <c r="A10" s="55" t="s">
        <v>90</v>
      </c>
      <c r="B10" s="89" t="s">
        <v>84</v>
      </c>
      <c r="C10" s="62" t="s">
        <v>16</v>
      </c>
      <c r="D10" s="71">
        <v>30</v>
      </c>
      <c r="E10" s="56" t="s">
        <v>105</v>
      </c>
    </row>
    <row r="11" spans="1:5" s="46" customFormat="1" ht="99.95" customHeight="1" x14ac:dyDescent="0.25">
      <c r="A11" s="55" t="s">
        <v>91</v>
      </c>
      <c r="B11" s="91" t="s">
        <v>37</v>
      </c>
      <c r="C11" s="62" t="s">
        <v>16</v>
      </c>
      <c r="D11" s="71">
        <v>25</v>
      </c>
      <c r="E11" s="59" t="s">
        <v>106</v>
      </c>
    </row>
    <row r="12" spans="1:5" s="35" customFormat="1" ht="127.9" customHeight="1" x14ac:dyDescent="0.25">
      <c r="A12" s="55" t="s">
        <v>17</v>
      </c>
      <c r="B12" s="38" t="s">
        <v>34</v>
      </c>
      <c r="C12" s="6" t="s">
        <v>33</v>
      </c>
      <c r="D12" s="71">
        <v>2</v>
      </c>
      <c r="E12" s="59" t="s">
        <v>101</v>
      </c>
    </row>
    <row r="13" spans="1:5" s="35" customFormat="1" ht="130.15" customHeight="1" x14ac:dyDescent="0.25">
      <c r="A13" s="55" t="s">
        <v>19</v>
      </c>
      <c r="B13" s="38" t="s">
        <v>82</v>
      </c>
      <c r="C13" s="6" t="s">
        <v>33</v>
      </c>
      <c r="D13" s="71">
        <v>2</v>
      </c>
      <c r="E13" s="59" t="s">
        <v>100</v>
      </c>
    </row>
    <row r="14" spans="1:5" s="35" customFormat="1" ht="141.75" customHeight="1" x14ac:dyDescent="0.25">
      <c r="A14" s="55" t="s">
        <v>22</v>
      </c>
      <c r="B14" s="39" t="s">
        <v>83</v>
      </c>
      <c r="C14" s="6" t="s">
        <v>16</v>
      </c>
      <c r="D14" s="71">
        <v>7</v>
      </c>
      <c r="E14" s="59" t="s">
        <v>102</v>
      </c>
    </row>
    <row r="15" spans="1:5" s="35" customFormat="1" ht="148.5" customHeight="1" x14ac:dyDescent="0.25">
      <c r="A15" s="55" t="s">
        <v>25</v>
      </c>
      <c r="B15" s="51" t="s">
        <v>35</v>
      </c>
      <c r="C15" s="6" t="s">
        <v>16</v>
      </c>
      <c r="D15" s="71">
        <v>3</v>
      </c>
      <c r="E15" s="56" t="s">
        <v>103</v>
      </c>
    </row>
    <row r="16" spans="1:5" s="46" customFormat="1" ht="68.099999999999994" customHeight="1" x14ac:dyDescent="0.25">
      <c r="A16" s="55" t="s">
        <v>27</v>
      </c>
      <c r="B16" s="37" t="s">
        <v>31</v>
      </c>
      <c r="C16" s="6" t="s">
        <v>16</v>
      </c>
      <c r="D16" s="71">
        <v>20</v>
      </c>
      <c r="E16" s="59" t="s">
        <v>99</v>
      </c>
    </row>
    <row r="17" spans="1:6" s="35" customFormat="1" ht="130.5" customHeight="1" x14ac:dyDescent="0.25">
      <c r="A17" s="55" t="s">
        <v>28</v>
      </c>
      <c r="B17" s="38" t="s">
        <v>36</v>
      </c>
      <c r="C17" s="62" t="s">
        <v>16</v>
      </c>
      <c r="D17" s="71"/>
      <c r="E17" s="56" t="s">
        <v>104</v>
      </c>
    </row>
    <row r="18" spans="1:6" s="47" customFormat="1" ht="28.5" customHeight="1" x14ac:dyDescent="0.25">
      <c r="A18" s="76"/>
      <c r="B18" s="78"/>
      <c r="C18" s="77"/>
      <c r="D18" s="77"/>
      <c r="E18" s="78"/>
      <c r="F18" s="35"/>
    </row>
    <row r="19" spans="1:6" s="34" customFormat="1" ht="143.65" customHeight="1" x14ac:dyDescent="0.25">
      <c r="A19" s="60" t="s">
        <v>39</v>
      </c>
      <c r="B19" s="99" t="s">
        <v>40</v>
      </c>
      <c r="C19" s="99"/>
      <c r="D19" s="101" t="s">
        <v>77</v>
      </c>
      <c r="E19" s="102"/>
      <c r="F19" s="35"/>
    </row>
    <row r="20" spans="1:6" s="35" customFormat="1" ht="149.44999999999999" customHeight="1" x14ac:dyDescent="0.25">
      <c r="A20" s="55" t="s">
        <v>41</v>
      </c>
      <c r="B20" s="38" t="s">
        <v>121</v>
      </c>
      <c r="C20" s="61" t="s">
        <v>33</v>
      </c>
      <c r="D20" s="71">
        <v>1</v>
      </c>
      <c r="E20" s="56" t="s">
        <v>122</v>
      </c>
    </row>
    <row r="21" spans="1:6" s="47" customFormat="1" ht="28.5" customHeight="1" x14ac:dyDescent="0.25">
      <c r="A21" s="76"/>
      <c r="B21" s="78"/>
      <c r="C21" s="77"/>
      <c r="D21" s="77"/>
      <c r="E21" s="78"/>
    </row>
    <row r="22" spans="1:6" s="34" customFormat="1" ht="151.5" customHeight="1" x14ac:dyDescent="0.25">
      <c r="A22" s="60" t="s">
        <v>43</v>
      </c>
      <c r="B22" s="99" t="s">
        <v>44</v>
      </c>
      <c r="C22" s="97"/>
      <c r="D22" s="101" t="s">
        <v>80</v>
      </c>
      <c r="E22" s="102"/>
    </row>
    <row r="23" spans="1:6" s="35" customFormat="1" ht="126.95" customHeight="1" x14ac:dyDescent="0.25">
      <c r="A23" s="53" t="s">
        <v>45</v>
      </c>
      <c r="B23" s="43" t="s">
        <v>47</v>
      </c>
      <c r="C23" s="61" t="s">
        <v>33</v>
      </c>
      <c r="D23" s="71">
        <v>2</v>
      </c>
      <c r="E23" s="50" t="s">
        <v>108</v>
      </c>
    </row>
    <row r="24" spans="1:6" ht="129" customHeight="1" x14ac:dyDescent="0.25">
      <c r="A24" s="53" t="s">
        <v>46</v>
      </c>
      <c r="B24" s="39" t="s">
        <v>86</v>
      </c>
      <c r="C24" s="61" t="s">
        <v>33</v>
      </c>
      <c r="D24" s="71">
        <v>1</v>
      </c>
      <c r="E24" s="82" t="s">
        <v>87</v>
      </c>
    </row>
    <row r="25" spans="1:6" ht="87.95" customHeight="1" x14ac:dyDescent="0.25">
      <c r="A25" s="53" t="s">
        <v>48</v>
      </c>
      <c r="B25" s="43" t="s">
        <v>113</v>
      </c>
      <c r="C25" s="61" t="s">
        <v>33</v>
      </c>
      <c r="D25" s="71">
        <v>0</v>
      </c>
      <c r="E25" s="50" t="s">
        <v>115</v>
      </c>
    </row>
    <row r="26" spans="1:6" ht="129" customHeight="1" x14ac:dyDescent="0.25">
      <c r="A26" s="53" t="s">
        <v>50</v>
      </c>
      <c r="B26" s="39" t="s">
        <v>49</v>
      </c>
      <c r="C26" s="61" t="s">
        <v>33</v>
      </c>
      <c r="D26" s="71">
        <v>2</v>
      </c>
      <c r="E26" s="50" t="s">
        <v>109</v>
      </c>
    </row>
    <row r="27" spans="1:6" ht="87.95" customHeight="1" x14ac:dyDescent="0.25">
      <c r="A27" s="53" t="s">
        <v>51</v>
      </c>
      <c r="B27" s="43" t="s">
        <v>112</v>
      </c>
      <c r="C27" s="61" t="s">
        <v>33</v>
      </c>
      <c r="D27" s="71">
        <v>1</v>
      </c>
      <c r="E27" s="50" t="s">
        <v>114</v>
      </c>
    </row>
    <row r="28" spans="1:6" ht="113.45" customHeight="1" x14ac:dyDescent="0.25">
      <c r="A28" s="53" t="s">
        <v>116</v>
      </c>
      <c r="B28" s="43" t="s">
        <v>52</v>
      </c>
      <c r="C28" s="61" t="s">
        <v>33</v>
      </c>
      <c r="D28" s="71">
        <v>2</v>
      </c>
      <c r="E28" s="50" t="s">
        <v>110</v>
      </c>
    </row>
    <row r="29" spans="1:6" ht="47.25" x14ac:dyDescent="0.25">
      <c r="A29" s="53" t="s">
        <v>117</v>
      </c>
      <c r="B29" s="92" t="s">
        <v>53</v>
      </c>
      <c r="C29" s="62" t="s">
        <v>33</v>
      </c>
      <c r="D29" s="71">
        <v>1</v>
      </c>
      <c r="E29" s="93" t="s">
        <v>54</v>
      </c>
    </row>
    <row r="30" spans="1:6" s="47" customFormat="1" ht="28.5" customHeight="1" x14ac:dyDescent="0.25">
      <c r="A30" s="76"/>
      <c r="B30" s="78"/>
      <c r="C30" s="77"/>
      <c r="D30" s="77"/>
      <c r="E30" s="79"/>
    </row>
    <row r="31" spans="1:6" ht="15.75" customHeight="1" x14ac:dyDescent="0.25">
      <c r="C31" s="63"/>
    </row>
    <row r="32" spans="1:6" ht="15.75" customHeight="1" x14ac:dyDescent="0.25">
      <c r="C32" s="63"/>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x14ac:dyDescent="0.25">
      <c r="C45" s="63"/>
    </row>
    <row r="46" spans="3:3"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sheetData>
  <mergeCells count="8">
    <mergeCell ref="B22:C22"/>
    <mergeCell ref="D22:E22"/>
    <mergeCell ref="A1:E1"/>
    <mergeCell ref="B2:E2"/>
    <mergeCell ref="B4:C4"/>
    <mergeCell ref="D4:E4"/>
    <mergeCell ref="B19:C19"/>
    <mergeCell ref="D19:E19"/>
  </mergeCells>
  <pageMargins left="0.7" right="0.7" top="0.75" bottom="0.75" header="0.3" footer="0.3"/>
  <pageSetup paperSize="9" scale="41" orientation="portrait" r:id="rId1"/>
  <headerFooter>
    <oddFooter>&amp;L&amp;A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5652-FEE6-43CE-BDF6-10C0094B3558}">
  <dimension ref="A1:F153"/>
  <sheetViews>
    <sheetView zoomScale="77" zoomScaleNormal="77" zoomScaleSheetLayoutView="85" workbookViewId="0">
      <selection sqref="A1:E1"/>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123</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89" t="s">
        <v>15</v>
      </c>
      <c r="C5" s="61" t="s">
        <v>13</v>
      </c>
      <c r="D5" s="71">
        <v>3</v>
      </c>
      <c r="E5" s="59" t="s">
        <v>92</v>
      </c>
    </row>
    <row r="6" spans="1:5" s="46" customFormat="1" ht="204.75" customHeight="1" x14ac:dyDescent="0.25">
      <c r="A6" s="55" t="s">
        <v>12</v>
      </c>
      <c r="B6" s="36" t="s">
        <v>18</v>
      </c>
      <c r="C6" s="90" t="s">
        <v>16</v>
      </c>
      <c r="D6" s="71">
        <v>9</v>
      </c>
      <c r="E6" s="59" t="s">
        <v>93</v>
      </c>
    </row>
    <row r="7" spans="1:5" s="46" customFormat="1" ht="204.75" customHeight="1" x14ac:dyDescent="0.25">
      <c r="A7" s="55" t="s">
        <v>14</v>
      </c>
      <c r="B7" s="89" t="s">
        <v>81</v>
      </c>
      <c r="C7" s="90" t="s">
        <v>16</v>
      </c>
      <c r="D7" s="71">
        <v>2</v>
      </c>
      <c r="E7" s="59" t="s">
        <v>94</v>
      </c>
    </row>
    <row r="8" spans="1:5" s="35" customFormat="1" ht="144" customHeight="1" x14ac:dyDescent="0.25">
      <c r="A8" s="55" t="s">
        <v>88</v>
      </c>
      <c r="B8" s="41" t="s">
        <v>26</v>
      </c>
      <c r="C8" s="6" t="s">
        <v>16</v>
      </c>
      <c r="D8" s="71">
        <v>85</v>
      </c>
      <c r="E8" s="56" t="s">
        <v>97</v>
      </c>
    </row>
    <row r="9" spans="1:5" s="35" customFormat="1" ht="129.6" customHeight="1" x14ac:dyDescent="0.25">
      <c r="A9" s="55" t="s">
        <v>89</v>
      </c>
      <c r="B9" s="38" t="s">
        <v>29</v>
      </c>
      <c r="C9" s="6" t="s">
        <v>16</v>
      </c>
      <c r="D9" s="71">
        <v>80</v>
      </c>
      <c r="E9" s="56" t="s">
        <v>98</v>
      </c>
    </row>
    <row r="10" spans="1:5" s="35" customFormat="1" ht="105" customHeight="1" x14ac:dyDescent="0.25">
      <c r="A10" s="55" t="s">
        <v>90</v>
      </c>
      <c r="B10" s="89" t="s">
        <v>84</v>
      </c>
      <c r="C10" s="62" t="s">
        <v>16</v>
      </c>
      <c r="D10" s="71"/>
      <c r="E10" s="56" t="s">
        <v>105</v>
      </c>
    </row>
    <row r="11" spans="1:5" s="46" customFormat="1" ht="99.95" customHeight="1" x14ac:dyDescent="0.25">
      <c r="A11" s="55" t="s">
        <v>91</v>
      </c>
      <c r="B11" s="91" t="s">
        <v>37</v>
      </c>
      <c r="C11" s="62" t="s">
        <v>16</v>
      </c>
      <c r="D11" s="71">
        <v>25</v>
      </c>
      <c r="E11" s="59" t="s">
        <v>106</v>
      </c>
    </row>
    <row r="12" spans="1:5" s="35" customFormat="1" ht="127.9" customHeight="1" x14ac:dyDescent="0.25">
      <c r="A12" s="55" t="s">
        <v>17</v>
      </c>
      <c r="B12" s="38" t="s">
        <v>34</v>
      </c>
      <c r="C12" s="6" t="s">
        <v>33</v>
      </c>
      <c r="D12" s="71">
        <v>1</v>
      </c>
      <c r="E12" s="59" t="s">
        <v>101</v>
      </c>
    </row>
    <row r="13" spans="1:5" s="35" customFormat="1" ht="130.15" customHeight="1" x14ac:dyDescent="0.25">
      <c r="A13" s="55" t="s">
        <v>19</v>
      </c>
      <c r="B13" s="38" t="s">
        <v>82</v>
      </c>
      <c r="C13" s="6" t="s">
        <v>33</v>
      </c>
      <c r="D13" s="71">
        <v>2</v>
      </c>
      <c r="E13" s="59" t="s">
        <v>100</v>
      </c>
    </row>
    <row r="14" spans="1:5" s="35" customFormat="1" ht="141.75" customHeight="1" x14ac:dyDescent="0.25">
      <c r="A14" s="55" t="s">
        <v>22</v>
      </c>
      <c r="B14" s="39" t="s">
        <v>83</v>
      </c>
      <c r="C14" s="6" t="s">
        <v>16</v>
      </c>
      <c r="D14" s="71">
        <v>7</v>
      </c>
      <c r="E14" s="59" t="s">
        <v>102</v>
      </c>
    </row>
    <row r="15" spans="1:5" s="35" customFormat="1" ht="148.5" customHeight="1" x14ac:dyDescent="0.25">
      <c r="A15" s="55" t="s">
        <v>25</v>
      </c>
      <c r="B15" s="51" t="s">
        <v>35</v>
      </c>
      <c r="C15" s="6" t="s">
        <v>16</v>
      </c>
      <c r="D15" s="71">
        <v>6</v>
      </c>
      <c r="E15" s="56" t="s">
        <v>103</v>
      </c>
    </row>
    <row r="16" spans="1:5" s="46" customFormat="1" ht="68.099999999999994" customHeight="1" x14ac:dyDescent="0.25">
      <c r="A16" s="55" t="s">
        <v>27</v>
      </c>
      <c r="B16" s="37" t="s">
        <v>31</v>
      </c>
      <c r="C16" s="6" t="s">
        <v>16</v>
      </c>
      <c r="D16" s="71"/>
      <c r="E16" s="59" t="s">
        <v>99</v>
      </c>
    </row>
    <row r="17" spans="1:6" s="35" customFormat="1" ht="130.5" customHeight="1" x14ac:dyDescent="0.25">
      <c r="A17" s="55" t="s">
        <v>28</v>
      </c>
      <c r="B17" s="38" t="s">
        <v>36</v>
      </c>
      <c r="C17" s="62" t="s">
        <v>16</v>
      </c>
      <c r="D17" s="71"/>
      <c r="E17" s="56" t="s">
        <v>104</v>
      </c>
    </row>
    <row r="18" spans="1:6" s="47" customFormat="1" ht="28.5" customHeight="1" x14ac:dyDescent="0.25">
      <c r="A18" s="76"/>
      <c r="B18" s="78"/>
      <c r="C18" s="77"/>
      <c r="D18" s="77"/>
      <c r="E18" s="78"/>
      <c r="F18" s="35"/>
    </row>
    <row r="19" spans="1:6" s="34" customFormat="1" ht="143.65" customHeight="1" x14ac:dyDescent="0.25">
      <c r="A19" s="60" t="s">
        <v>39</v>
      </c>
      <c r="B19" s="99" t="s">
        <v>40</v>
      </c>
      <c r="C19" s="99"/>
      <c r="D19" s="101" t="s">
        <v>77</v>
      </c>
      <c r="E19" s="102"/>
      <c r="F19" s="35"/>
    </row>
    <row r="20" spans="1:6" s="35" customFormat="1" ht="149.44999999999999" customHeight="1" x14ac:dyDescent="0.25">
      <c r="A20" s="55" t="s">
        <v>41</v>
      </c>
      <c r="B20" s="38" t="s">
        <v>121</v>
      </c>
      <c r="C20" s="61" t="s">
        <v>33</v>
      </c>
      <c r="D20" s="71">
        <v>0</v>
      </c>
      <c r="E20" s="56" t="s">
        <v>122</v>
      </c>
    </row>
    <row r="21" spans="1:6" s="47" customFormat="1" ht="28.5" customHeight="1" x14ac:dyDescent="0.25">
      <c r="A21" s="76"/>
      <c r="B21" s="78"/>
      <c r="C21" s="77"/>
      <c r="D21" s="77"/>
      <c r="E21" s="78"/>
    </row>
    <row r="22" spans="1:6" s="34" customFormat="1" ht="151.5" customHeight="1" x14ac:dyDescent="0.25">
      <c r="A22" s="60" t="s">
        <v>43</v>
      </c>
      <c r="B22" s="99" t="s">
        <v>44</v>
      </c>
      <c r="C22" s="97"/>
      <c r="D22" s="101" t="s">
        <v>80</v>
      </c>
      <c r="E22" s="102"/>
    </row>
    <row r="23" spans="1:6" s="35" customFormat="1" ht="126.95" customHeight="1" x14ac:dyDescent="0.25">
      <c r="A23" s="53" t="s">
        <v>45</v>
      </c>
      <c r="B23" s="43" t="s">
        <v>47</v>
      </c>
      <c r="C23" s="61" t="s">
        <v>33</v>
      </c>
      <c r="D23" s="71">
        <v>2</v>
      </c>
      <c r="E23" s="50" t="s">
        <v>108</v>
      </c>
    </row>
    <row r="24" spans="1:6" ht="129" customHeight="1" x14ac:dyDescent="0.25">
      <c r="A24" s="53" t="s">
        <v>46</v>
      </c>
      <c r="B24" s="39" t="s">
        <v>86</v>
      </c>
      <c r="C24" s="61" t="s">
        <v>33</v>
      </c>
      <c r="D24" s="71">
        <v>1</v>
      </c>
      <c r="E24" s="82" t="s">
        <v>87</v>
      </c>
    </row>
    <row r="25" spans="1:6" ht="87.95" customHeight="1" x14ac:dyDescent="0.25">
      <c r="A25" s="53" t="s">
        <v>48</v>
      </c>
      <c r="B25" s="43" t="s">
        <v>113</v>
      </c>
      <c r="C25" s="61" t="s">
        <v>33</v>
      </c>
      <c r="D25" s="71">
        <v>0</v>
      </c>
      <c r="E25" s="50" t="s">
        <v>115</v>
      </c>
    </row>
    <row r="26" spans="1:6" ht="129" customHeight="1" x14ac:dyDescent="0.25">
      <c r="A26" s="53" t="s">
        <v>50</v>
      </c>
      <c r="B26" s="39" t="s">
        <v>49</v>
      </c>
      <c r="C26" s="61" t="s">
        <v>33</v>
      </c>
      <c r="D26" s="71">
        <v>2</v>
      </c>
      <c r="E26" s="50" t="s">
        <v>109</v>
      </c>
    </row>
    <row r="27" spans="1:6" ht="87.95" customHeight="1" x14ac:dyDescent="0.25">
      <c r="A27" s="53" t="s">
        <v>51</v>
      </c>
      <c r="B27" s="43" t="s">
        <v>112</v>
      </c>
      <c r="C27" s="61" t="s">
        <v>33</v>
      </c>
      <c r="D27" s="71">
        <v>1</v>
      </c>
      <c r="E27" s="50" t="s">
        <v>114</v>
      </c>
    </row>
    <row r="28" spans="1:6" ht="113.45" customHeight="1" x14ac:dyDescent="0.25">
      <c r="A28" s="53" t="s">
        <v>116</v>
      </c>
      <c r="B28" s="43" t="s">
        <v>52</v>
      </c>
      <c r="C28" s="61" t="s">
        <v>33</v>
      </c>
      <c r="D28" s="71">
        <v>2</v>
      </c>
      <c r="E28" s="50" t="s">
        <v>110</v>
      </c>
    </row>
    <row r="29" spans="1:6" ht="47.25" x14ac:dyDescent="0.25">
      <c r="A29" s="53" t="s">
        <v>117</v>
      </c>
      <c r="B29" s="92" t="s">
        <v>53</v>
      </c>
      <c r="C29" s="62" t="s">
        <v>33</v>
      </c>
      <c r="D29" s="71">
        <v>1</v>
      </c>
      <c r="E29" s="93" t="s">
        <v>54</v>
      </c>
    </row>
    <row r="30" spans="1:6" s="47" customFormat="1" ht="28.5" customHeight="1" x14ac:dyDescent="0.25">
      <c r="A30" s="76"/>
      <c r="B30" s="78"/>
      <c r="C30" s="77"/>
      <c r="D30" s="77"/>
      <c r="E30" s="79"/>
    </row>
    <row r="31" spans="1:6" ht="15.75" customHeight="1" x14ac:dyDescent="0.25">
      <c r="C31" s="63"/>
    </row>
    <row r="32" spans="1:6" ht="15.75" customHeight="1" x14ac:dyDescent="0.25">
      <c r="C32" s="63"/>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x14ac:dyDescent="0.25">
      <c r="C45" s="63"/>
    </row>
    <row r="46" spans="3:3"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sheetData>
  <mergeCells count="8">
    <mergeCell ref="B22:C22"/>
    <mergeCell ref="D22:E22"/>
    <mergeCell ref="A1:E1"/>
    <mergeCell ref="B2:E2"/>
    <mergeCell ref="B4:C4"/>
    <mergeCell ref="D4:E4"/>
    <mergeCell ref="B19:C19"/>
    <mergeCell ref="D19:E19"/>
  </mergeCells>
  <pageMargins left="0.7" right="0.7" top="0.75" bottom="0.75" header="0.3" footer="0.3"/>
  <pageSetup paperSize="9" scale="41" orientation="portrait" r:id="rId1"/>
  <headerFooter>
    <oddFooter>&amp;L&amp;A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C62C4-7827-4662-9E5B-477C2470B57B}">
  <dimension ref="A1:F153"/>
  <sheetViews>
    <sheetView zoomScale="77" zoomScaleNormal="77" zoomScaleSheetLayoutView="85" workbookViewId="0">
      <selection activeCell="B5" sqref="B5"/>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123</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89" t="s">
        <v>15</v>
      </c>
      <c r="C5" s="61" t="s">
        <v>13</v>
      </c>
      <c r="D5" s="71"/>
      <c r="E5" s="59" t="s">
        <v>92</v>
      </c>
    </row>
    <row r="6" spans="1:5" s="46" customFormat="1" ht="204.75" customHeight="1" x14ac:dyDescent="0.25">
      <c r="A6" s="55" t="s">
        <v>12</v>
      </c>
      <c r="B6" s="36" t="s">
        <v>18</v>
      </c>
      <c r="C6" s="90" t="s">
        <v>16</v>
      </c>
      <c r="D6" s="71">
        <v>3</v>
      </c>
      <c r="E6" s="59" t="s">
        <v>93</v>
      </c>
    </row>
    <row r="7" spans="1:5" s="46" customFormat="1" ht="204.75" customHeight="1" x14ac:dyDescent="0.25">
      <c r="A7" s="55" t="s">
        <v>14</v>
      </c>
      <c r="B7" s="89" t="s">
        <v>81</v>
      </c>
      <c r="C7" s="90" t="s">
        <v>16</v>
      </c>
      <c r="D7" s="71">
        <v>2</v>
      </c>
      <c r="E7" s="59" t="s">
        <v>94</v>
      </c>
    </row>
    <row r="8" spans="1:5" s="35" customFormat="1" ht="144" customHeight="1" x14ac:dyDescent="0.25">
      <c r="A8" s="55" t="s">
        <v>88</v>
      </c>
      <c r="B8" s="41" t="s">
        <v>26</v>
      </c>
      <c r="C8" s="6" t="s">
        <v>16</v>
      </c>
      <c r="D8" s="71">
        <v>85</v>
      </c>
      <c r="E8" s="56" t="s">
        <v>97</v>
      </c>
    </row>
    <row r="9" spans="1:5" s="35" customFormat="1" ht="129.6" customHeight="1" x14ac:dyDescent="0.25">
      <c r="A9" s="55" t="s">
        <v>89</v>
      </c>
      <c r="B9" s="38" t="s">
        <v>29</v>
      </c>
      <c r="C9" s="6" t="s">
        <v>16</v>
      </c>
      <c r="D9" s="71">
        <v>95</v>
      </c>
      <c r="E9" s="56" t="s">
        <v>98</v>
      </c>
    </row>
    <row r="10" spans="1:5" s="35" customFormat="1" ht="105" customHeight="1" x14ac:dyDescent="0.25">
      <c r="A10" s="55" t="s">
        <v>90</v>
      </c>
      <c r="B10" s="89" t="s">
        <v>84</v>
      </c>
      <c r="C10" s="62" t="s">
        <v>16</v>
      </c>
      <c r="D10" s="71"/>
      <c r="E10" s="56" t="s">
        <v>105</v>
      </c>
    </row>
    <row r="11" spans="1:5" s="46" customFormat="1" ht="99.95" customHeight="1" x14ac:dyDescent="0.25">
      <c r="A11" s="55" t="s">
        <v>91</v>
      </c>
      <c r="B11" s="91" t="s">
        <v>37</v>
      </c>
      <c r="C11" s="62" t="s">
        <v>16</v>
      </c>
      <c r="D11" s="71">
        <v>30</v>
      </c>
      <c r="E11" s="59" t="s">
        <v>106</v>
      </c>
    </row>
    <row r="12" spans="1:5" s="35" customFormat="1" ht="127.9" customHeight="1" x14ac:dyDescent="0.25">
      <c r="A12" s="55" t="s">
        <v>17</v>
      </c>
      <c r="B12" s="38" t="s">
        <v>34</v>
      </c>
      <c r="C12" s="6" t="s">
        <v>33</v>
      </c>
      <c r="D12" s="71">
        <v>2</v>
      </c>
      <c r="E12" s="59" t="s">
        <v>101</v>
      </c>
    </row>
    <row r="13" spans="1:5" s="35" customFormat="1" ht="130.15" customHeight="1" x14ac:dyDescent="0.25">
      <c r="A13" s="55" t="s">
        <v>19</v>
      </c>
      <c r="B13" s="38" t="s">
        <v>82</v>
      </c>
      <c r="C13" s="6" t="s">
        <v>33</v>
      </c>
      <c r="D13" s="71">
        <v>2</v>
      </c>
      <c r="E13" s="59" t="s">
        <v>100</v>
      </c>
    </row>
    <row r="14" spans="1:5" s="35" customFormat="1" ht="141.75" customHeight="1" x14ac:dyDescent="0.25">
      <c r="A14" s="55" t="s">
        <v>22</v>
      </c>
      <c r="B14" s="39" t="s">
        <v>83</v>
      </c>
      <c r="C14" s="6" t="s">
        <v>16</v>
      </c>
      <c r="D14" s="71">
        <v>7</v>
      </c>
      <c r="E14" s="59" t="s">
        <v>102</v>
      </c>
    </row>
    <row r="15" spans="1:5" s="35" customFormat="1" ht="148.5" customHeight="1" x14ac:dyDescent="0.25">
      <c r="A15" s="55" t="s">
        <v>25</v>
      </c>
      <c r="B15" s="51" t="s">
        <v>35</v>
      </c>
      <c r="C15" s="6" t="s">
        <v>16</v>
      </c>
      <c r="D15" s="71">
        <v>6</v>
      </c>
      <c r="E15" s="56" t="s">
        <v>103</v>
      </c>
    </row>
    <row r="16" spans="1:5" s="46" customFormat="1" ht="68.099999999999994" customHeight="1" x14ac:dyDescent="0.25">
      <c r="A16" s="55" t="s">
        <v>27</v>
      </c>
      <c r="B16" s="37" t="s">
        <v>31</v>
      </c>
      <c r="C16" s="6" t="s">
        <v>16</v>
      </c>
      <c r="D16" s="71">
        <v>15</v>
      </c>
      <c r="E16" s="59" t="s">
        <v>99</v>
      </c>
    </row>
    <row r="17" spans="1:6" s="35" customFormat="1" ht="130.5" customHeight="1" x14ac:dyDescent="0.25">
      <c r="A17" s="55" t="s">
        <v>28</v>
      </c>
      <c r="B17" s="38" t="s">
        <v>36</v>
      </c>
      <c r="C17" s="62" t="s">
        <v>16</v>
      </c>
      <c r="D17" s="71"/>
      <c r="E17" s="56" t="s">
        <v>104</v>
      </c>
    </row>
    <row r="18" spans="1:6" s="47" customFormat="1" ht="28.5" customHeight="1" x14ac:dyDescent="0.25">
      <c r="A18" s="76"/>
      <c r="B18" s="78"/>
      <c r="C18" s="77"/>
      <c r="D18" s="77"/>
      <c r="E18" s="78"/>
      <c r="F18" s="35"/>
    </row>
    <row r="19" spans="1:6" s="34" customFormat="1" ht="143.65" customHeight="1" x14ac:dyDescent="0.25">
      <c r="A19" s="60" t="s">
        <v>39</v>
      </c>
      <c r="B19" s="99" t="s">
        <v>40</v>
      </c>
      <c r="C19" s="99"/>
      <c r="D19" s="101" t="s">
        <v>77</v>
      </c>
      <c r="E19" s="102"/>
      <c r="F19" s="35"/>
    </row>
    <row r="20" spans="1:6" s="35" customFormat="1" ht="149.44999999999999" customHeight="1" x14ac:dyDescent="0.25">
      <c r="A20" s="55" t="s">
        <v>41</v>
      </c>
      <c r="B20" s="38" t="s">
        <v>121</v>
      </c>
      <c r="C20" s="61" t="s">
        <v>33</v>
      </c>
      <c r="D20" s="71">
        <v>0</v>
      </c>
      <c r="E20" s="56" t="s">
        <v>122</v>
      </c>
    </row>
    <row r="21" spans="1:6" s="47" customFormat="1" ht="28.5" customHeight="1" x14ac:dyDescent="0.25">
      <c r="A21" s="76"/>
      <c r="B21" s="78"/>
      <c r="C21" s="77"/>
      <c r="D21" s="77"/>
      <c r="E21" s="78"/>
    </row>
    <row r="22" spans="1:6" s="34" customFormat="1" ht="151.5" customHeight="1" x14ac:dyDescent="0.25">
      <c r="A22" s="60" t="s">
        <v>43</v>
      </c>
      <c r="B22" s="99" t="s">
        <v>44</v>
      </c>
      <c r="C22" s="97"/>
      <c r="D22" s="101" t="s">
        <v>80</v>
      </c>
      <c r="E22" s="102"/>
    </row>
    <row r="23" spans="1:6" s="35" customFormat="1" ht="126.95" customHeight="1" x14ac:dyDescent="0.25">
      <c r="A23" s="53" t="s">
        <v>45</v>
      </c>
      <c r="B23" s="43" t="s">
        <v>47</v>
      </c>
      <c r="C23" s="61" t="s">
        <v>33</v>
      </c>
      <c r="D23" s="71">
        <v>3</v>
      </c>
      <c r="E23" s="50" t="s">
        <v>108</v>
      </c>
    </row>
    <row r="24" spans="1:6" ht="129" customHeight="1" x14ac:dyDescent="0.25">
      <c r="A24" s="53" t="s">
        <v>46</v>
      </c>
      <c r="B24" s="39" t="s">
        <v>86</v>
      </c>
      <c r="C24" s="61" t="s">
        <v>33</v>
      </c>
      <c r="D24" s="71">
        <v>2</v>
      </c>
      <c r="E24" s="82" t="s">
        <v>87</v>
      </c>
    </row>
    <row r="25" spans="1:6" ht="87.95" customHeight="1" x14ac:dyDescent="0.25">
      <c r="A25" s="53" t="s">
        <v>48</v>
      </c>
      <c r="B25" s="43" t="s">
        <v>113</v>
      </c>
      <c r="C25" s="61" t="s">
        <v>33</v>
      </c>
      <c r="D25" s="71">
        <v>0</v>
      </c>
      <c r="E25" s="50" t="s">
        <v>115</v>
      </c>
    </row>
    <row r="26" spans="1:6" ht="129" customHeight="1" x14ac:dyDescent="0.25">
      <c r="A26" s="53" t="s">
        <v>50</v>
      </c>
      <c r="B26" s="39" t="s">
        <v>49</v>
      </c>
      <c r="C26" s="61" t="s">
        <v>33</v>
      </c>
      <c r="D26" s="71">
        <v>4</v>
      </c>
      <c r="E26" s="50" t="s">
        <v>109</v>
      </c>
    </row>
    <row r="27" spans="1:6" ht="87.95" customHeight="1" x14ac:dyDescent="0.25">
      <c r="A27" s="53" t="s">
        <v>51</v>
      </c>
      <c r="B27" s="43" t="s">
        <v>112</v>
      </c>
      <c r="C27" s="61" t="s">
        <v>33</v>
      </c>
      <c r="D27" s="71">
        <v>2</v>
      </c>
      <c r="E27" s="50" t="s">
        <v>114</v>
      </c>
    </row>
    <row r="28" spans="1:6" ht="113.45" customHeight="1" x14ac:dyDescent="0.25">
      <c r="A28" s="53" t="s">
        <v>116</v>
      </c>
      <c r="B28" s="43" t="s">
        <v>52</v>
      </c>
      <c r="C28" s="61" t="s">
        <v>33</v>
      </c>
      <c r="D28" s="71">
        <v>3</v>
      </c>
      <c r="E28" s="50" t="s">
        <v>110</v>
      </c>
    </row>
    <row r="29" spans="1:6" ht="47.25" x14ac:dyDescent="0.25">
      <c r="A29" s="53" t="s">
        <v>117</v>
      </c>
      <c r="B29" s="92" t="s">
        <v>53</v>
      </c>
      <c r="C29" s="62" t="s">
        <v>33</v>
      </c>
      <c r="D29" s="71">
        <v>2</v>
      </c>
      <c r="E29" s="93" t="s">
        <v>54</v>
      </c>
    </row>
    <row r="30" spans="1:6" s="47" customFormat="1" ht="28.5" customHeight="1" x14ac:dyDescent="0.25">
      <c r="A30" s="76"/>
      <c r="B30" s="78"/>
      <c r="C30" s="77"/>
      <c r="D30" s="77"/>
      <c r="E30" s="79"/>
    </row>
    <row r="31" spans="1:6" ht="15.75" customHeight="1" x14ac:dyDescent="0.25">
      <c r="C31" s="63"/>
    </row>
    <row r="32" spans="1:6" ht="15.75" customHeight="1" x14ac:dyDescent="0.25">
      <c r="C32" s="63"/>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x14ac:dyDescent="0.25">
      <c r="C45" s="63"/>
    </row>
    <row r="46" spans="3:3"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sheetData>
  <mergeCells count="8">
    <mergeCell ref="B22:C22"/>
    <mergeCell ref="D22:E22"/>
    <mergeCell ref="A1:E1"/>
    <mergeCell ref="B2:E2"/>
    <mergeCell ref="B4:C4"/>
    <mergeCell ref="D4:E4"/>
    <mergeCell ref="B19:C19"/>
    <mergeCell ref="D19:E19"/>
  </mergeCells>
  <pageMargins left="0.7" right="0.7" top="0.75" bottom="0.75" header="0.3" footer="0.3"/>
  <pageSetup paperSize="9" scale="41" orientation="portrait" r:id="rId1"/>
  <headerFooter>
    <oddFooter>&amp;L&amp;A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00ECF-C905-4347-BA0E-E0471D58AA76}">
  <sheetPr>
    <tabColor rgb="FFFF0000"/>
  </sheetPr>
  <dimension ref="A1:F155"/>
  <sheetViews>
    <sheetView view="pageBreakPreview" topLeftCell="A15" zoomScale="85" zoomScaleNormal="77" zoomScaleSheetLayoutView="85" workbookViewId="0">
      <selection activeCell="D15" sqref="D15"/>
    </sheetView>
  </sheetViews>
  <sheetFormatPr defaultColWidth="66.140625" defaultRowHeight="15.75" x14ac:dyDescent="0.25"/>
  <cols>
    <col min="1" max="1" width="9" style="49" customWidth="1"/>
    <col min="2" max="2" width="101.42578125" style="40" customWidth="1"/>
    <col min="3" max="3" width="15.140625" style="64" customWidth="1"/>
    <col min="4" max="4" width="21" style="40" customWidth="1"/>
    <col min="5" max="241" width="66.140625" style="40"/>
    <col min="242" max="242" width="11.5703125" style="40" bestFit="1" customWidth="1"/>
    <col min="243" max="243" width="103.5703125" style="40" customWidth="1"/>
    <col min="244" max="244" width="20" style="40" customWidth="1"/>
    <col min="245" max="245" width="19.140625" style="40" customWidth="1"/>
    <col min="246" max="246" width="16.5703125" style="40" customWidth="1"/>
    <col min="247" max="247" width="29.140625" style="40" customWidth="1"/>
    <col min="248" max="497" width="66.140625" style="40"/>
    <col min="498" max="498" width="11.5703125" style="40" bestFit="1" customWidth="1"/>
    <col min="499" max="499" width="103.5703125" style="40" customWidth="1"/>
    <col min="500" max="500" width="20" style="40" customWidth="1"/>
    <col min="501" max="501" width="19.140625" style="40" customWidth="1"/>
    <col min="502" max="502" width="16.5703125" style="40" customWidth="1"/>
    <col min="503" max="503" width="29.140625" style="40" customWidth="1"/>
    <col min="504" max="753" width="66.140625" style="40"/>
    <col min="754" max="754" width="11.5703125" style="40" bestFit="1" customWidth="1"/>
    <col min="755" max="755" width="103.5703125" style="40" customWidth="1"/>
    <col min="756" max="756" width="20" style="40" customWidth="1"/>
    <col min="757" max="757" width="19.140625" style="40" customWidth="1"/>
    <col min="758" max="758" width="16.5703125" style="40" customWidth="1"/>
    <col min="759" max="759" width="29.140625" style="40" customWidth="1"/>
    <col min="760" max="1009" width="66.140625" style="40"/>
    <col min="1010" max="1010" width="11.5703125" style="40" bestFit="1" customWidth="1"/>
    <col min="1011" max="1011" width="103.5703125" style="40" customWidth="1"/>
    <col min="1012" max="1012" width="20" style="40" customWidth="1"/>
    <col min="1013" max="1013" width="19.140625" style="40" customWidth="1"/>
    <col min="1014" max="1014" width="16.5703125" style="40" customWidth="1"/>
    <col min="1015" max="1015" width="29.140625" style="40" customWidth="1"/>
    <col min="1016" max="1265" width="66.140625" style="40"/>
    <col min="1266" max="1266" width="11.5703125" style="40" bestFit="1" customWidth="1"/>
    <col min="1267" max="1267" width="103.5703125" style="40" customWidth="1"/>
    <col min="1268" max="1268" width="20" style="40" customWidth="1"/>
    <col min="1269" max="1269" width="19.140625" style="40" customWidth="1"/>
    <col min="1270" max="1270" width="16.5703125" style="40" customWidth="1"/>
    <col min="1271" max="1271" width="29.140625" style="40" customWidth="1"/>
    <col min="1272" max="1521" width="66.140625" style="40"/>
    <col min="1522" max="1522" width="11.5703125" style="40" bestFit="1" customWidth="1"/>
    <col min="1523" max="1523" width="103.5703125" style="40" customWidth="1"/>
    <col min="1524" max="1524" width="20" style="40" customWidth="1"/>
    <col min="1525" max="1525" width="19.140625" style="40" customWidth="1"/>
    <col min="1526" max="1526" width="16.5703125" style="40" customWidth="1"/>
    <col min="1527" max="1527" width="29.140625" style="40" customWidth="1"/>
    <col min="1528" max="1777" width="66.140625" style="40"/>
    <col min="1778" max="1778" width="11.5703125" style="40" bestFit="1" customWidth="1"/>
    <col min="1779" max="1779" width="103.5703125" style="40" customWidth="1"/>
    <col min="1780" max="1780" width="20" style="40" customWidth="1"/>
    <col min="1781" max="1781" width="19.140625" style="40" customWidth="1"/>
    <col min="1782" max="1782" width="16.5703125" style="40" customWidth="1"/>
    <col min="1783" max="1783" width="29.140625" style="40" customWidth="1"/>
    <col min="1784" max="2033" width="66.140625" style="40"/>
    <col min="2034" max="2034" width="11.5703125" style="40" bestFit="1" customWidth="1"/>
    <col min="2035" max="2035" width="103.5703125" style="40" customWidth="1"/>
    <col min="2036" max="2036" width="20" style="40" customWidth="1"/>
    <col min="2037" max="2037" width="19.140625" style="40" customWidth="1"/>
    <col min="2038" max="2038" width="16.5703125" style="40" customWidth="1"/>
    <col min="2039" max="2039" width="29.140625" style="40" customWidth="1"/>
    <col min="2040" max="2289" width="66.140625" style="40"/>
    <col min="2290" max="2290" width="11.5703125" style="40" bestFit="1" customWidth="1"/>
    <col min="2291" max="2291" width="103.5703125" style="40" customWidth="1"/>
    <col min="2292" max="2292" width="20" style="40" customWidth="1"/>
    <col min="2293" max="2293" width="19.140625" style="40" customWidth="1"/>
    <col min="2294" max="2294" width="16.5703125" style="40" customWidth="1"/>
    <col min="2295" max="2295" width="29.140625" style="40" customWidth="1"/>
    <col min="2296" max="2545" width="66.140625" style="40"/>
    <col min="2546" max="2546" width="11.5703125" style="40" bestFit="1" customWidth="1"/>
    <col min="2547" max="2547" width="103.5703125" style="40" customWidth="1"/>
    <col min="2548" max="2548" width="20" style="40" customWidth="1"/>
    <col min="2549" max="2549" width="19.140625" style="40" customWidth="1"/>
    <col min="2550" max="2550" width="16.5703125" style="40" customWidth="1"/>
    <col min="2551" max="2551" width="29.140625" style="40" customWidth="1"/>
    <col min="2552" max="2801" width="66.140625" style="40"/>
    <col min="2802" max="2802" width="11.5703125" style="40" bestFit="1" customWidth="1"/>
    <col min="2803" max="2803" width="103.5703125" style="40" customWidth="1"/>
    <col min="2804" max="2804" width="20" style="40" customWidth="1"/>
    <col min="2805" max="2805" width="19.140625" style="40" customWidth="1"/>
    <col min="2806" max="2806" width="16.5703125" style="40" customWidth="1"/>
    <col min="2807" max="2807" width="29.140625" style="40" customWidth="1"/>
    <col min="2808" max="3057" width="66.140625" style="40"/>
    <col min="3058" max="3058" width="11.5703125" style="40" bestFit="1" customWidth="1"/>
    <col min="3059" max="3059" width="103.5703125" style="40" customWidth="1"/>
    <col min="3060" max="3060" width="20" style="40" customWidth="1"/>
    <col min="3061" max="3061" width="19.140625" style="40" customWidth="1"/>
    <col min="3062" max="3062" width="16.5703125" style="40" customWidth="1"/>
    <col min="3063" max="3063" width="29.140625" style="40" customWidth="1"/>
    <col min="3064" max="3313" width="66.140625" style="40"/>
    <col min="3314" max="3314" width="11.5703125" style="40" bestFit="1" customWidth="1"/>
    <col min="3315" max="3315" width="103.5703125" style="40" customWidth="1"/>
    <col min="3316" max="3316" width="20" style="40" customWidth="1"/>
    <col min="3317" max="3317" width="19.140625" style="40" customWidth="1"/>
    <col min="3318" max="3318" width="16.5703125" style="40" customWidth="1"/>
    <col min="3319" max="3319" width="29.140625" style="40" customWidth="1"/>
    <col min="3320" max="3569" width="66.140625" style="40"/>
    <col min="3570" max="3570" width="11.5703125" style="40" bestFit="1" customWidth="1"/>
    <col min="3571" max="3571" width="103.5703125" style="40" customWidth="1"/>
    <col min="3572" max="3572" width="20" style="40" customWidth="1"/>
    <col min="3573" max="3573" width="19.140625" style="40" customWidth="1"/>
    <col min="3574" max="3574" width="16.5703125" style="40" customWidth="1"/>
    <col min="3575" max="3575" width="29.140625" style="40" customWidth="1"/>
    <col min="3576" max="3825" width="66.140625" style="40"/>
    <col min="3826" max="3826" width="11.5703125" style="40" bestFit="1" customWidth="1"/>
    <col min="3827" max="3827" width="103.5703125" style="40" customWidth="1"/>
    <col min="3828" max="3828" width="20" style="40" customWidth="1"/>
    <col min="3829" max="3829" width="19.140625" style="40" customWidth="1"/>
    <col min="3830" max="3830" width="16.5703125" style="40" customWidth="1"/>
    <col min="3831" max="3831" width="29.140625" style="40" customWidth="1"/>
    <col min="3832" max="4081" width="66.140625" style="40"/>
    <col min="4082" max="4082" width="11.5703125" style="40" bestFit="1" customWidth="1"/>
    <col min="4083" max="4083" width="103.5703125" style="40" customWidth="1"/>
    <col min="4084" max="4084" width="20" style="40" customWidth="1"/>
    <col min="4085" max="4085" width="19.140625" style="40" customWidth="1"/>
    <col min="4086" max="4086" width="16.5703125" style="40" customWidth="1"/>
    <col min="4087" max="4087" width="29.140625" style="40" customWidth="1"/>
    <col min="4088" max="4337" width="66.140625" style="40"/>
    <col min="4338" max="4338" width="11.5703125" style="40" bestFit="1" customWidth="1"/>
    <col min="4339" max="4339" width="103.5703125" style="40" customWidth="1"/>
    <col min="4340" max="4340" width="20" style="40" customWidth="1"/>
    <col min="4341" max="4341" width="19.140625" style="40" customWidth="1"/>
    <col min="4342" max="4342" width="16.5703125" style="40" customWidth="1"/>
    <col min="4343" max="4343" width="29.140625" style="40" customWidth="1"/>
    <col min="4344" max="4593" width="66.140625" style="40"/>
    <col min="4594" max="4594" width="11.5703125" style="40" bestFit="1" customWidth="1"/>
    <col min="4595" max="4595" width="103.5703125" style="40" customWidth="1"/>
    <col min="4596" max="4596" width="20" style="40" customWidth="1"/>
    <col min="4597" max="4597" width="19.140625" style="40" customWidth="1"/>
    <col min="4598" max="4598" width="16.5703125" style="40" customWidth="1"/>
    <col min="4599" max="4599" width="29.140625" style="40" customWidth="1"/>
    <col min="4600" max="4849" width="66.140625" style="40"/>
    <col min="4850" max="4850" width="11.5703125" style="40" bestFit="1" customWidth="1"/>
    <col min="4851" max="4851" width="103.5703125" style="40" customWidth="1"/>
    <col min="4852" max="4852" width="20" style="40" customWidth="1"/>
    <col min="4853" max="4853" width="19.140625" style="40" customWidth="1"/>
    <col min="4854" max="4854" width="16.5703125" style="40" customWidth="1"/>
    <col min="4855" max="4855" width="29.140625" style="40" customWidth="1"/>
    <col min="4856" max="5105" width="66.140625" style="40"/>
    <col min="5106" max="5106" width="11.5703125" style="40" bestFit="1" customWidth="1"/>
    <col min="5107" max="5107" width="103.5703125" style="40" customWidth="1"/>
    <col min="5108" max="5108" width="20" style="40" customWidth="1"/>
    <col min="5109" max="5109" width="19.140625" style="40" customWidth="1"/>
    <col min="5110" max="5110" width="16.5703125" style="40" customWidth="1"/>
    <col min="5111" max="5111" width="29.140625" style="40" customWidth="1"/>
    <col min="5112" max="5361" width="66.140625" style="40"/>
    <col min="5362" max="5362" width="11.5703125" style="40" bestFit="1" customWidth="1"/>
    <col min="5363" max="5363" width="103.5703125" style="40" customWidth="1"/>
    <col min="5364" max="5364" width="20" style="40" customWidth="1"/>
    <col min="5365" max="5365" width="19.140625" style="40" customWidth="1"/>
    <col min="5366" max="5366" width="16.5703125" style="40" customWidth="1"/>
    <col min="5367" max="5367" width="29.140625" style="40" customWidth="1"/>
    <col min="5368" max="5617" width="66.140625" style="40"/>
    <col min="5618" max="5618" width="11.5703125" style="40" bestFit="1" customWidth="1"/>
    <col min="5619" max="5619" width="103.5703125" style="40" customWidth="1"/>
    <col min="5620" max="5620" width="20" style="40" customWidth="1"/>
    <col min="5621" max="5621" width="19.140625" style="40" customWidth="1"/>
    <col min="5622" max="5622" width="16.5703125" style="40" customWidth="1"/>
    <col min="5623" max="5623" width="29.140625" style="40" customWidth="1"/>
    <col min="5624" max="5873" width="66.140625" style="40"/>
    <col min="5874" max="5874" width="11.5703125" style="40" bestFit="1" customWidth="1"/>
    <col min="5875" max="5875" width="103.5703125" style="40" customWidth="1"/>
    <col min="5876" max="5876" width="20" style="40" customWidth="1"/>
    <col min="5877" max="5877" width="19.140625" style="40" customWidth="1"/>
    <col min="5878" max="5878" width="16.5703125" style="40" customWidth="1"/>
    <col min="5879" max="5879" width="29.140625" style="40" customWidth="1"/>
    <col min="5880" max="6129" width="66.140625" style="40"/>
    <col min="6130" max="6130" width="11.5703125" style="40" bestFit="1" customWidth="1"/>
    <col min="6131" max="6131" width="103.5703125" style="40" customWidth="1"/>
    <col min="6132" max="6132" width="20" style="40" customWidth="1"/>
    <col min="6133" max="6133" width="19.140625" style="40" customWidth="1"/>
    <col min="6134" max="6134" width="16.5703125" style="40" customWidth="1"/>
    <col min="6135" max="6135" width="29.140625" style="40" customWidth="1"/>
    <col min="6136" max="6385" width="66.140625" style="40"/>
    <col min="6386" max="6386" width="11.5703125" style="40" bestFit="1" customWidth="1"/>
    <col min="6387" max="6387" width="103.5703125" style="40" customWidth="1"/>
    <col min="6388" max="6388" width="20" style="40" customWidth="1"/>
    <col min="6389" max="6389" width="19.140625" style="40" customWidth="1"/>
    <col min="6390" max="6390" width="16.5703125" style="40" customWidth="1"/>
    <col min="6391" max="6391" width="29.140625" style="40" customWidth="1"/>
    <col min="6392" max="6641" width="66.140625" style="40"/>
    <col min="6642" max="6642" width="11.5703125" style="40" bestFit="1" customWidth="1"/>
    <col min="6643" max="6643" width="103.5703125" style="40" customWidth="1"/>
    <col min="6644" max="6644" width="20" style="40" customWidth="1"/>
    <col min="6645" max="6645" width="19.140625" style="40" customWidth="1"/>
    <col min="6646" max="6646" width="16.5703125" style="40" customWidth="1"/>
    <col min="6647" max="6647" width="29.140625" style="40" customWidth="1"/>
    <col min="6648" max="6897" width="66.140625" style="40"/>
    <col min="6898" max="6898" width="11.5703125" style="40" bestFit="1" customWidth="1"/>
    <col min="6899" max="6899" width="103.5703125" style="40" customWidth="1"/>
    <col min="6900" max="6900" width="20" style="40" customWidth="1"/>
    <col min="6901" max="6901" width="19.140625" style="40" customWidth="1"/>
    <col min="6902" max="6902" width="16.5703125" style="40" customWidth="1"/>
    <col min="6903" max="6903" width="29.140625" style="40" customWidth="1"/>
    <col min="6904" max="7153" width="66.140625" style="40"/>
    <col min="7154" max="7154" width="11.5703125" style="40" bestFit="1" customWidth="1"/>
    <col min="7155" max="7155" width="103.5703125" style="40" customWidth="1"/>
    <col min="7156" max="7156" width="20" style="40" customWidth="1"/>
    <col min="7157" max="7157" width="19.140625" style="40" customWidth="1"/>
    <col min="7158" max="7158" width="16.5703125" style="40" customWidth="1"/>
    <col min="7159" max="7159" width="29.140625" style="40" customWidth="1"/>
    <col min="7160" max="7409" width="66.140625" style="40"/>
    <col min="7410" max="7410" width="11.5703125" style="40" bestFit="1" customWidth="1"/>
    <col min="7411" max="7411" width="103.5703125" style="40" customWidth="1"/>
    <col min="7412" max="7412" width="20" style="40" customWidth="1"/>
    <col min="7413" max="7413" width="19.140625" style="40" customWidth="1"/>
    <col min="7414" max="7414" width="16.5703125" style="40" customWidth="1"/>
    <col min="7415" max="7415" width="29.140625" style="40" customWidth="1"/>
    <col min="7416" max="7665" width="66.140625" style="40"/>
    <col min="7666" max="7666" width="11.5703125" style="40" bestFit="1" customWidth="1"/>
    <col min="7667" max="7667" width="103.5703125" style="40" customWidth="1"/>
    <col min="7668" max="7668" width="20" style="40" customWidth="1"/>
    <col min="7669" max="7669" width="19.140625" style="40" customWidth="1"/>
    <col min="7670" max="7670" width="16.5703125" style="40" customWidth="1"/>
    <col min="7671" max="7671" width="29.140625" style="40" customWidth="1"/>
    <col min="7672" max="7921" width="66.140625" style="40"/>
    <col min="7922" max="7922" width="11.5703125" style="40" bestFit="1" customWidth="1"/>
    <col min="7923" max="7923" width="103.5703125" style="40" customWidth="1"/>
    <col min="7924" max="7924" width="20" style="40" customWidth="1"/>
    <col min="7925" max="7925" width="19.140625" style="40" customWidth="1"/>
    <col min="7926" max="7926" width="16.5703125" style="40" customWidth="1"/>
    <col min="7927" max="7927" width="29.140625" style="40" customWidth="1"/>
    <col min="7928" max="8177" width="66.140625" style="40"/>
    <col min="8178" max="8178" width="11.5703125" style="40" bestFit="1" customWidth="1"/>
    <col min="8179" max="8179" width="103.5703125" style="40" customWidth="1"/>
    <col min="8180" max="8180" width="20" style="40" customWidth="1"/>
    <col min="8181" max="8181" width="19.140625" style="40" customWidth="1"/>
    <col min="8182" max="8182" width="16.5703125" style="40" customWidth="1"/>
    <col min="8183" max="8183" width="29.140625" style="40" customWidth="1"/>
    <col min="8184" max="8433" width="66.140625" style="40"/>
    <col min="8434" max="8434" width="11.5703125" style="40" bestFit="1" customWidth="1"/>
    <col min="8435" max="8435" width="103.5703125" style="40" customWidth="1"/>
    <col min="8436" max="8436" width="20" style="40" customWidth="1"/>
    <col min="8437" max="8437" width="19.140625" style="40" customWidth="1"/>
    <col min="8438" max="8438" width="16.5703125" style="40" customWidth="1"/>
    <col min="8439" max="8439" width="29.140625" style="40" customWidth="1"/>
    <col min="8440" max="8689" width="66.140625" style="40"/>
    <col min="8690" max="8690" width="11.5703125" style="40" bestFit="1" customWidth="1"/>
    <col min="8691" max="8691" width="103.5703125" style="40" customWidth="1"/>
    <col min="8692" max="8692" width="20" style="40" customWidth="1"/>
    <col min="8693" max="8693" width="19.140625" style="40" customWidth="1"/>
    <col min="8694" max="8694" width="16.5703125" style="40" customWidth="1"/>
    <col min="8695" max="8695" width="29.140625" style="40" customWidth="1"/>
    <col min="8696" max="8945" width="66.140625" style="40"/>
    <col min="8946" max="8946" width="11.5703125" style="40" bestFit="1" customWidth="1"/>
    <col min="8947" max="8947" width="103.5703125" style="40" customWidth="1"/>
    <col min="8948" max="8948" width="20" style="40" customWidth="1"/>
    <col min="8949" max="8949" width="19.140625" style="40" customWidth="1"/>
    <col min="8950" max="8950" width="16.5703125" style="40" customWidth="1"/>
    <col min="8951" max="8951" width="29.140625" style="40" customWidth="1"/>
    <col min="8952" max="9201" width="66.140625" style="40"/>
    <col min="9202" max="9202" width="11.5703125" style="40" bestFit="1" customWidth="1"/>
    <col min="9203" max="9203" width="103.5703125" style="40" customWidth="1"/>
    <col min="9204" max="9204" width="20" style="40" customWidth="1"/>
    <col min="9205" max="9205" width="19.140625" style="40" customWidth="1"/>
    <col min="9206" max="9206" width="16.5703125" style="40" customWidth="1"/>
    <col min="9207" max="9207" width="29.140625" style="40" customWidth="1"/>
    <col min="9208" max="9457" width="66.140625" style="40"/>
    <col min="9458" max="9458" width="11.5703125" style="40" bestFit="1" customWidth="1"/>
    <col min="9459" max="9459" width="103.5703125" style="40" customWidth="1"/>
    <col min="9460" max="9460" width="20" style="40" customWidth="1"/>
    <col min="9461" max="9461" width="19.140625" style="40" customWidth="1"/>
    <col min="9462" max="9462" width="16.5703125" style="40" customWidth="1"/>
    <col min="9463" max="9463" width="29.140625" style="40" customWidth="1"/>
    <col min="9464" max="9713" width="66.140625" style="40"/>
    <col min="9714" max="9714" width="11.5703125" style="40" bestFit="1" customWidth="1"/>
    <col min="9715" max="9715" width="103.5703125" style="40" customWidth="1"/>
    <col min="9716" max="9716" width="20" style="40" customWidth="1"/>
    <col min="9717" max="9717" width="19.140625" style="40" customWidth="1"/>
    <col min="9718" max="9718" width="16.5703125" style="40" customWidth="1"/>
    <col min="9719" max="9719" width="29.140625" style="40" customWidth="1"/>
    <col min="9720" max="9969" width="66.140625" style="40"/>
    <col min="9970" max="9970" width="11.5703125" style="40" bestFit="1" customWidth="1"/>
    <col min="9971" max="9971" width="103.5703125" style="40" customWidth="1"/>
    <col min="9972" max="9972" width="20" style="40" customWidth="1"/>
    <col min="9973" max="9973" width="19.140625" style="40" customWidth="1"/>
    <col min="9974" max="9974" width="16.5703125" style="40" customWidth="1"/>
    <col min="9975" max="9975" width="29.140625" style="40" customWidth="1"/>
    <col min="9976" max="10225" width="66.140625" style="40"/>
    <col min="10226" max="10226" width="11.5703125" style="40" bestFit="1" customWidth="1"/>
    <col min="10227" max="10227" width="103.5703125" style="40" customWidth="1"/>
    <col min="10228" max="10228" width="20" style="40" customWidth="1"/>
    <col min="10229" max="10229" width="19.140625" style="40" customWidth="1"/>
    <col min="10230" max="10230" width="16.5703125" style="40" customWidth="1"/>
    <col min="10231" max="10231" width="29.140625" style="40" customWidth="1"/>
    <col min="10232" max="10481" width="66.140625" style="40"/>
    <col min="10482" max="10482" width="11.5703125" style="40" bestFit="1" customWidth="1"/>
    <col min="10483" max="10483" width="103.5703125" style="40" customWidth="1"/>
    <col min="10484" max="10484" width="20" style="40" customWidth="1"/>
    <col min="10485" max="10485" width="19.140625" style="40" customWidth="1"/>
    <col min="10486" max="10486" width="16.5703125" style="40" customWidth="1"/>
    <col min="10487" max="10487" width="29.140625" style="40" customWidth="1"/>
    <col min="10488" max="10737" width="66.140625" style="40"/>
    <col min="10738" max="10738" width="11.5703125" style="40" bestFit="1" customWidth="1"/>
    <col min="10739" max="10739" width="103.5703125" style="40" customWidth="1"/>
    <col min="10740" max="10740" width="20" style="40" customWidth="1"/>
    <col min="10741" max="10741" width="19.140625" style="40" customWidth="1"/>
    <col min="10742" max="10742" width="16.5703125" style="40" customWidth="1"/>
    <col min="10743" max="10743" width="29.140625" style="40" customWidth="1"/>
    <col min="10744" max="10993" width="66.140625" style="40"/>
    <col min="10994" max="10994" width="11.5703125" style="40" bestFit="1" customWidth="1"/>
    <col min="10995" max="10995" width="103.5703125" style="40" customWidth="1"/>
    <col min="10996" max="10996" width="20" style="40" customWidth="1"/>
    <col min="10997" max="10997" width="19.140625" style="40" customWidth="1"/>
    <col min="10998" max="10998" width="16.5703125" style="40" customWidth="1"/>
    <col min="10999" max="10999" width="29.140625" style="40" customWidth="1"/>
    <col min="11000" max="11249" width="66.140625" style="40"/>
    <col min="11250" max="11250" width="11.5703125" style="40" bestFit="1" customWidth="1"/>
    <col min="11251" max="11251" width="103.5703125" style="40" customWidth="1"/>
    <col min="11252" max="11252" width="20" style="40" customWidth="1"/>
    <col min="11253" max="11253" width="19.140625" style="40" customWidth="1"/>
    <col min="11254" max="11254" width="16.5703125" style="40" customWidth="1"/>
    <col min="11255" max="11255" width="29.140625" style="40" customWidth="1"/>
    <col min="11256" max="11505" width="66.140625" style="40"/>
    <col min="11506" max="11506" width="11.5703125" style="40" bestFit="1" customWidth="1"/>
    <col min="11507" max="11507" width="103.5703125" style="40" customWidth="1"/>
    <col min="11508" max="11508" width="20" style="40" customWidth="1"/>
    <col min="11509" max="11509" width="19.140625" style="40" customWidth="1"/>
    <col min="11510" max="11510" width="16.5703125" style="40" customWidth="1"/>
    <col min="11511" max="11511" width="29.140625" style="40" customWidth="1"/>
    <col min="11512" max="11761" width="66.140625" style="40"/>
    <col min="11762" max="11762" width="11.5703125" style="40" bestFit="1" customWidth="1"/>
    <col min="11763" max="11763" width="103.5703125" style="40" customWidth="1"/>
    <col min="11764" max="11764" width="20" style="40" customWidth="1"/>
    <col min="11765" max="11765" width="19.140625" style="40" customWidth="1"/>
    <col min="11766" max="11766" width="16.5703125" style="40" customWidth="1"/>
    <col min="11767" max="11767" width="29.140625" style="40" customWidth="1"/>
    <col min="11768" max="12017" width="66.140625" style="40"/>
    <col min="12018" max="12018" width="11.5703125" style="40" bestFit="1" customWidth="1"/>
    <col min="12019" max="12019" width="103.5703125" style="40" customWidth="1"/>
    <col min="12020" max="12020" width="20" style="40" customWidth="1"/>
    <col min="12021" max="12021" width="19.140625" style="40" customWidth="1"/>
    <col min="12022" max="12022" width="16.5703125" style="40" customWidth="1"/>
    <col min="12023" max="12023" width="29.140625" style="40" customWidth="1"/>
    <col min="12024" max="12273" width="66.140625" style="40"/>
    <col min="12274" max="12274" width="11.5703125" style="40" bestFit="1" customWidth="1"/>
    <col min="12275" max="12275" width="103.5703125" style="40" customWidth="1"/>
    <col min="12276" max="12276" width="20" style="40" customWidth="1"/>
    <col min="12277" max="12277" width="19.140625" style="40" customWidth="1"/>
    <col min="12278" max="12278" width="16.5703125" style="40" customWidth="1"/>
    <col min="12279" max="12279" width="29.140625" style="40" customWidth="1"/>
    <col min="12280" max="12529" width="66.140625" style="40"/>
    <col min="12530" max="12530" width="11.5703125" style="40" bestFit="1" customWidth="1"/>
    <col min="12531" max="12531" width="103.5703125" style="40" customWidth="1"/>
    <col min="12532" max="12532" width="20" style="40" customWidth="1"/>
    <col min="12533" max="12533" width="19.140625" style="40" customWidth="1"/>
    <col min="12534" max="12534" width="16.5703125" style="40" customWidth="1"/>
    <col min="12535" max="12535" width="29.140625" style="40" customWidth="1"/>
    <col min="12536" max="12785" width="66.140625" style="40"/>
    <col min="12786" max="12786" width="11.5703125" style="40" bestFit="1" customWidth="1"/>
    <col min="12787" max="12787" width="103.5703125" style="40" customWidth="1"/>
    <col min="12788" max="12788" width="20" style="40" customWidth="1"/>
    <col min="12789" max="12789" width="19.140625" style="40" customWidth="1"/>
    <col min="12790" max="12790" width="16.5703125" style="40" customWidth="1"/>
    <col min="12791" max="12791" width="29.140625" style="40" customWidth="1"/>
    <col min="12792" max="13041" width="66.140625" style="40"/>
    <col min="13042" max="13042" width="11.5703125" style="40" bestFit="1" customWidth="1"/>
    <col min="13043" max="13043" width="103.5703125" style="40" customWidth="1"/>
    <col min="13044" max="13044" width="20" style="40" customWidth="1"/>
    <col min="13045" max="13045" width="19.140625" style="40" customWidth="1"/>
    <col min="13046" max="13046" width="16.5703125" style="40" customWidth="1"/>
    <col min="13047" max="13047" width="29.140625" style="40" customWidth="1"/>
    <col min="13048" max="13297" width="66.140625" style="40"/>
    <col min="13298" max="13298" width="11.5703125" style="40" bestFit="1" customWidth="1"/>
    <col min="13299" max="13299" width="103.5703125" style="40" customWidth="1"/>
    <col min="13300" max="13300" width="20" style="40" customWidth="1"/>
    <col min="13301" max="13301" width="19.140625" style="40" customWidth="1"/>
    <col min="13302" max="13302" width="16.5703125" style="40" customWidth="1"/>
    <col min="13303" max="13303" width="29.140625" style="40" customWidth="1"/>
    <col min="13304" max="13553" width="66.140625" style="40"/>
    <col min="13554" max="13554" width="11.5703125" style="40" bestFit="1" customWidth="1"/>
    <col min="13555" max="13555" width="103.5703125" style="40" customWidth="1"/>
    <col min="13556" max="13556" width="20" style="40" customWidth="1"/>
    <col min="13557" max="13557" width="19.140625" style="40" customWidth="1"/>
    <col min="13558" max="13558" width="16.5703125" style="40" customWidth="1"/>
    <col min="13559" max="13559" width="29.140625" style="40" customWidth="1"/>
    <col min="13560" max="13809" width="66.140625" style="40"/>
    <col min="13810" max="13810" width="11.5703125" style="40" bestFit="1" customWidth="1"/>
    <col min="13811" max="13811" width="103.5703125" style="40" customWidth="1"/>
    <col min="13812" max="13812" width="20" style="40" customWidth="1"/>
    <col min="13813" max="13813" width="19.140625" style="40" customWidth="1"/>
    <col min="13814" max="13814" width="16.5703125" style="40" customWidth="1"/>
    <col min="13815" max="13815" width="29.140625" style="40" customWidth="1"/>
    <col min="13816" max="14065" width="66.140625" style="40"/>
    <col min="14066" max="14066" width="11.5703125" style="40" bestFit="1" customWidth="1"/>
    <col min="14067" max="14067" width="103.5703125" style="40" customWidth="1"/>
    <col min="14068" max="14068" width="20" style="40" customWidth="1"/>
    <col min="14069" max="14069" width="19.140625" style="40" customWidth="1"/>
    <col min="14070" max="14070" width="16.5703125" style="40" customWidth="1"/>
    <col min="14071" max="14071" width="29.140625" style="40" customWidth="1"/>
    <col min="14072" max="14321" width="66.140625" style="40"/>
    <col min="14322" max="14322" width="11.5703125" style="40" bestFit="1" customWidth="1"/>
    <col min="14323" max="14323" width="103.5703125" style="40" customWidth="1"/>
    <col min="14324" max="14324" width="20" style="40" customWidth="1"/>
    <col min="14325" max="14325" width="19.140625" style="40" customWidth="1"/>
    <col min="14326" max="14326" width="16.5703125" style="40" customWidth="1"/>
    <col min="14327" max="14327" width="29.140625" style="40" customWidth="1"/>
    <col min="14328" max="14577" width="66.140625" style="40"/>
    <col min="14578" max="14578" width="11.5703125" style="40" bestFit="1" customWidth="1"/>
    <col min="14579" max="14579" width="103.5703125" style="40" customWidth="1"/>
    <col min="14580" max="14580" width="20" style="40" customWidth="1"/>
    <col min="14581" max="14581" width="19.140625" style="40" customWidth="1"/>
    <col min="14582" max="14582" width="16.5703125" style="40" customWidth="1"/>
    <col min="14583" max="14583" width="29.140625" style="40" customWidth="1"/>
    <col min="14584" max="14833" width="66.140625" style="40"/>
    <col min="14834" max="14834" width="11.5703125" style="40" bestFit="1" customWidth="1"/>
    <col min="14835" max="14835" width="103.5703125" style="40" customWidth="1"/>
    <col min="14836" max="14836" width="20" style="40" customWidth="1"/>
    <col min="14837" max="14837" width="19.140625" style="40" customWidth="1"/>
    <col min="14838" max="14838" width="16.5703125" style="40" customWidth="1"/>
    <col min="14839" max="14839" width="29.140625" style="40" customWidth="1"/>
    <col min="14840" max="15089" width="66.140625" style="40"/>
    <col min="15090" max="15090" width="11.5703125" style="40" bestFit="1" customWidth="1"/>
    <col min="15091" max="15091" width="103.5703125" style="40" customWidth="1"/>
    <col min="15092" max="15092" width="20" style="40" customWidth="1"/>
    <col min="15093" max="15093" width="19.140625" style="40" customWidth="1"/>
    <col min="15094" max="15094" width="16.5703125" style="40" customWidth="1"/>
    <col min="15095" max="15095" width="29.140625" style="40" customWidth="1"/>
    <col min="15096" max="15345" width="66.140625" style="40"/>
    <col min="15346" max="15346" width="11.5703125" style="40" bestFit="1" customWidth="1"/>
    <col min="15347" max="15347" width="103.5703125" style="40" customWidth="1"/>
    <col min="15348" max="15348" width="20" style="40" customWidth="1"/>
    <col min="15349" max="15349" width="19.140625" style="40" customWidth="1"/>
    <col min="15350" max="15350" width="16.5703125" style="40" customWidth="1"/>
    <col min="15351" max="15351" width="29.140625" style="40" customWidth="1"/>
    <col min="15352" max="15601" width="66.140625" style="40"/>
    <col min="15602" max="15602" width="11.5703125" style="40" bestFit="1" customWidth="1"/>
    <col min="15603" max="15603" width="103.5703125" style="40" customWidth="1"/>
    <col min="15604" max="15604" width="20" style="40" customWidth="1"/>
    <col min="15605" max="15605" width="19.140625" style="40" customWidth="1"/>
    <col min="15606" max="15606" width="16.5703125" style="40" customWidth="1"/>
    <col min="15607" max="15607" width="29.140625" style="40" customWidth="1"/>
    <col min="15608" max="15857" width="66.140625" style="40"/>
    <col min="15858" max="15858" width="11.5703125" style="40" bestFit="1" customWidth="1"/>
    <col min="15859" max="15859" width="103.5703125" style="40" customWidth="1"/>
    <col min="15860" max="15860" width="20" style="40" customWidth="1"/>
    <col min="15861" max="15861" width="19.140625" style="40" customWidth="1"/>
    <col min="15862" max="15862" width="16.5703125" style="40" customWidth="1"/>
    <col min="15863" max="15863" width="29.140625" style="40" customWidth="1"/>
    <col min="15864" max="16113" width="66.140625" style="40"/>
    <col min="16114" max="16114" width="11.5703125" style="40" bestFit="1" customWidth="1"/>
    <col min="16115" max="16115" width="103.5703125" style="40" customWidth="1"/>
    <col min="16116" max="16116" width="20" style="40" customWidth="1"/>
    <col min="16117" max="16117" width="19.140625" style="40" customWidth="1"/>
    <col min="16118" max="16118" width="16.5703125" style="40" customWidth="1"/>
    <col min="16119" max="16119" width="29.140625" style="40" customWidth="1"/>
    <col min="16120" max="16384" width="66.140625" style="40"/>
  </cols>
  <sheetData>
    <row r="1" spans="1:5" ht="75" customHeight="1" x14ac:dyDescent="0.25">
      <c r="A1" s="98" t="s">
        <v>111</v>
      </c>
      <c r="B1" s="98"/>
      <c r="C1" s="98"/>
      <c r="D1" s="98"/>
      <c r="E1" s="98"/>
    </row>
    <row r="2" spans="1:5" ht="20.25" x14ac:dyDescent="0.25">
      <c r="A2" s="52"/>
      <c r="B2" s="100" t="s">
        <v>63</v>
      </c>
      <c r="C2" s="100"/>
      <c r="D2" s="100"/>
      <c r="E2" s="100"/>
    </row>
    <row r="3" spans="1:5" s="33" customFormat="1" ht="35.65" customHeight="1" x14ac:dyDescent="0.25">
      <c r="A3" s="73" t="s">
        <v>4</v>
      </c>
      <c r="B3" s="74" t="s">
        <v>5</v>
      </c>
      <c r="C3" s="75" t="s">
        <v>6</v>
      </c>
      <c r="D3" s="75" t="s">
        <v>7</v>
      </c>
      <c r="E3" s="80"/>
    </row>
    <row r="4" spans="1:5" s="34" customFormat="1" ht="178.5" customHeight="1" x14ac:dyDescent="0.25">
      <c r="A4" s="54" t="s">
        <v>10</v>
      </c>
      <c r="B4" s="99" t="s">
        <v>59</v>
      </c>
      <c r="C4" s="99"/>
      <c r="D4" s="94" t="s">
        <v>76</v>
      </c>
      <c r="E4" s="103"/>
    </row>
    <row r="5" spans="1:5" s="46" customFormat="1" ht="147" customHeight="1" x14ac:dyDescent="0.25">
      <c r="A5" s="55" t="s">
        <v>11</v>
      </c>
      <c r="B5" s="44" t="s">
        <v>15</v>
      </c>
      <c r="C5" s="61" t="s">
        <v>13</v>
      </c>
      <c r="D5" s="71">
        <v>5</v>
      </c>
      <c r="E5" s="59" t="s">
        <v>92</v>
      </c>
    </row>
    <row r="6" spans="1:5" s="46" customFormat="1" ht="204.75" customHeight="1" x14ac:dyDescent="0.25">
      <c r="A6" s="55" t="s">
        <v>12</v>
      </c>
      <c r="B6" s="36" t="s">
        <v>18</v>
      </c>
      <c r="C6" s="14" t="s">
        <v>16</v>
      </c>
      <c r="D6" s="71">
        <v>7</v>
      </c>
      <c r="E6" s="59" t="s">
        <v>93</v>
      </c>
    </row>
    <row r="7" spans="1:5" s="46" customFormat="1" ht="204.75" customHeight="1" x14ac:dyDescent="0.25">
      <c r="A7" s="55" t="s">
        <v>14</v>
      </c>
      <c r="B7" s="44" t="s">
        <v>81</v>
      </c>
      <c r="C7" s="14" t="s">
        <v>16</v>
      </c>
      <c r="D7" s="71">
        <v>3</v>
      </c>
      <c r="E7" s="65" t="s">
        <v>94</v>
      </c>
    </row>
    <row r="8" spans="1:5" s="35" customFormat="1" ht="144" customHeight="1" x14ac:dyDescent="0.25">
      <c r="A8" s="55" t="s">
        <v>88</v>
      </c>
      <c r="B8" s="41" t="s">
        <v>26</v>
      </c>
      <c r="C8" s="6" t="s">
        <v>16</v>
      </c>
      <c r="D8" s="71">
        <v>80</v>
      </c>
      <c r="E8" s="56" t="s">
        <v>97</v>
      </c>
    </row>
    <row r="9" spans="1:5" s="35" customFormat="1" ht="129.6" customHeight="1" x14ac:dyDescent="0.25">
      <c r="A9" s="55" t="s">
        <v>89</v>
      </c>
      <c r="B9" s="38" t="s">
        <v>29</v>
      </c>
      <c r="C9" s="6" t="s">
        <v>16</v>
      </c>
      <c r="D9" s="71">
        <v>80</v>
      </c>
      <c r="E9" s="56" t="s">
        <v>98</v>
      </c>
    </row>
    <row r="10" spans="1:5" s="48" customFormat="1" ht="105" customHeight="1" x14ac:dyDescent="0.25">
      <c r="A10" s="55" t="s">
        <v>90</v>
      </c>
      <c r="B10" s="44" t="s">
        <v>84</v>
      </c>
      <c r="C10" s="10" t="s">
        <v>16</v>
      </c>
      <c r="D10" s="71"/>
      <c r="E10" s="58" t="s">
        <v>105</v>
      </c>
    </row>
    <row r="11" spans="1:5" s="66" customFormat="1" ht="99.95" customHeight="1" x14ac:dyDescent="0.25">
      <c r="A11" s="55" t="s">
        <v>91</v>
      </c>
      <c r="B11" s="67" t="s">
        <v>37</v>
      </c>
      <c r="C11" s="10" t="s">
        <v>16</v>
      </c>
      <c r="D11" s="71">
        <v>25</v>
      </c>
      <c r="E11" s="65" t="s">
        <v>106</v>
      </c>
    </row>
    <row r="12" spans="1:5" s="35" customFormat="1" ht="127.9" customHeight="1" x14ac:dyDescent="0.25">
      <c r="A12" s="55" t="s">
        <v>17</v>
      </c>
      <c r="B12" s="38" t="s">
        <v>34</v>
      </c>
      <c r="C12" s="6" t="s">
        <v>33</v>
      </c>
      <c r="D12" s="71">
        <v>1</v>
      </c>
      <c r="E12" s="59" t="s">
        <v>101</v>
      </c>
    </row>
    <row r="13" spans="1:5" s="35" customFormat="1" ht="130.15" customHeight="1" x14ac:dyDescent="0.25">
      <c r="A13" s="55" t="s">
        <v>19</v>
      </c>
      <c r="B13" s="38" t="s">
        <v>82</v>
      </c>
      <c r="C13" s="6" t="s">
        <v>33</v>
      </c>
      <c r="D13" s="71">
        <v>2</v>
      </c>
      <c r="E13" s="59" t="s">
        <v>100</v>
      </c>
    </row>
    <row r="14" spans="1:5" s="35" customFormat="1" ht="141.75" customHeight="1" x14ac:dyDescent="0.25">
      <c r="A14" s="55" t="s">
        <v>22</v>
      </c>
      <c r="B14" s="42" t="s">
        <v>83</v>
      </c>
      <c r="C14" s="6" t="s">
        <v>16</v>
      </c>
      <c r="D14" s="71">
        <v>7</v>
      </c>
      <c r="E14" s="59" t="s">
        <v>102</v>
      </c>
    </row>
    <row r="15" spans="1:5" s="35" customFormat="1" ht="148.5" customHeight="1" x14ac:dyDescent="0.25">
      <c r="A15" s="55" t="s">
        <v>25</v>
      </c>
      <c r="B15" s="51" t="s">
        <v>35</v>
      </c>
      <c r="C15" s="6" t="s">
        <v>16</v>
      </c>
      <c r="D15" s="71">
        <v>6</v>
      </c>
      <c r="E15" s="56" t="s">
        <v>103</v>
      </c>
    </row>
    <row r="16" spans="1:5" s="46" customFormat="1" ht="68.099999999999994" customHeight="1" x14ac:dyDescent="0.25">
      <c r="A16" s="55" t="s">
        <v>27</v>
      </c>
      <c r="B16" s="37" t="s">
        <v>31</v>
      </c>
      <c r="C16" s="6" t="s">
        <v>16</v>
      </c>
      <c r="D16" s="71"/>
      <c r="E16" s="59" t="s">
        <v>99</v>
      </c>
    </row>
    <row r="17" spans="1:6" s="35" customFormat="1" ht="130.5" customHeight="1" x14ac:dyDescent="0.25">
      <c r="A17" s="55" t="s">
        <v>28</v>
      </c>
      <c r="B17" s="38" t="s">
        <v>36</v>
      </c>
      <c r="C17" s="62" t="s">
        <v>16</v>
      </c>
      <c r="D17" s="71"/>
      <c r="E17" s="56" t="s">
        <v>104</v>
      </c>
    </row>
    <row r="18" spans="1:6" s="46" customFormat="1" ht="102" customHeight="1" x14ac:dyDescent="0.25">
      <c r="A18" s="55" t="s">
        <v>30</v>
      </c>
      <c r="B18" s="36" t="s">
        <v>20</v>
      </c>
      <c r="C18" s="6" t="s">
        <v>21</v>
      </c>
      <c r="D18" s="71"/>
      <c r="E18" s="59" t="s">
        <v>95</v>
      </c>
    </row>
    <row r="19" spans="1:6" s="46" customFormat="1" ht="51" customHeight="1" x14ac:dyDescent="0.25">
      <c r="A19" s="55" t="s">
        <v>32</v>
      </c>
      <c r="B19" s="37" t="s">
        <v>23</v>
      </c>
      <c r="C19" s="61" t="s">
        <v>24</v>
      </c>
      <c r="D19" s="71"/>
      <c r="E19" s="59" t="s">
        <v>96</v>
      </c>
    </row>
    <row r="20" spans="1:6" s="47" customFormat="1" ht="28.5" customHeight="1" x14ac:dyDescent="0.25">
      <c r="A20" s="76"/>
      <c r="B20" s="78"/>
      <c r="C20" s="77"/>
      <c r="D20" s="77"/>
      <c r="E20" s="78"/>
      <c r="F20" s="35"/>
    </row>
    <row r="21" spans="1:6" s="34" customFormat="1" ht="143.65" customHeight="1" x14ac:dyDescent="0.25">
      <c r="A21" s="60" t="s">
        <v>39</v>
      </c>
      <c r="B21" s="99" t="s">
        <v>40</v>
      </c>
      <c r="C21" s="99"/>
      <c r="D21" s="101" t="s">
        <v>77</v>
      </c>
      <c r="E21" s="102"/>
      <c r="F21" s="35"/>
    </row>
    <row r="22" spans="1:6" s="35" customFormat="1" ht="149.44999999999999" customHeight="1" x14ac:dyDescent="0.25">
      <c r="A22" s="55" t="s">
        <v>41</v>
      </c>
      <c r="B22" s="38" t="s">
        <v>85</v>
      </c>
      <c r="C22" s="61" t="s">
        <v>33</v>
      </c>
      <c r="D22" s="71">
        <v>0</v>
      </c>
      <c r="E22" s="56" t="s">
        <v>107</v>
      </c>
    </row>
    <row r="23" spans="1:6" s="47" customFormat="1" ht="28.5" customHeight="1" x14ac:dyDescent="0.25">
      <c r="A23" s="76"/>
      <c r="B23" s="78"/>
      <c r="C23" s="77"/>
      <c r="D23" s="77"/>
      <c r="E23" s="78"/>
    </row>
    <row r="24" spans="1:6" s="34" customFormat="1" ht="151.5" customHeight="1" x14ac:dyDescent="0.25">
      <c r="A24" s="60" t="s">
        <v>43</v>
      </c>
      <c r="B24" s="99" t="s">
        <v>44</v>
      </c>
      <c r="C24" s="97"/>
      <c r="D24" s="101" t="s">
        <v>80</v>
      </c>
      <c r="E24" s="102"/>
    </row>
    <row r="25" spans="1:6" s="35" customFormat="1" ht="126.95" customHeight="1" x14ac:dyDescent="0.25">
      <c r="A25" s="53" t="s">
        <v>45</v>
      </c>
      <c r="B25" s="43" t="s">
        <v>47</v>
      </c>
      <c r="C25" s="61" t="s">
        <v>33</v>
      </c>
      <c r="D25" s="71">
        <v>2</v>
      </c>
      <c r="E25" s="50" t="s">
        <v>108</v>
      </c>
    </row>
    <row r="26" spans="1:6" ht="129" customHeight="1" x14ac:dyDescent="0.25">
      <c r="A26" s="53" t="s">
        <v>46</v>
      </c>
      <c r="B26" s="39" t="s">
        <v>86</v>
      </c>
      <c r="C26" s="61" t="s">
        <v>33</v>
      </c>
      <c r="D26" s="71">
        <v>1</v>
      </c>
      <c r="E26" s="82" t="s">
        <v>87</v>
      </c>
    </row>
    <row r="27" spans="1:6" ht="87.95" customHeight="1" x14ac:dyDescent="0.25">
      <c r="A27" s="53" t="s">
        <v>48</v>
      </c>
      <c r="B27" s="43" t="s">
        <v>113</v>
      </c>
      <c r="C27" s="61" t="s">
        <v>33</v>
      </c>
      <c r="D27" s="71">
        <v>0</v>
      </c>
      <c r="E27" s="50" t="s">
        <v>115</v>
      </c>
    </row>
    <row r="28" spans="1:6" ht="129" customHeight="1" x14ac:dyDescent="0.25">
      <c r="A28" s="53" t="s">
        <v>50</v>
      </c>
      <c r="B28" s="39" t="s">
        <v>49</v>
      </c>
      <c r="C28" s="61" t="s">
        <v>33</v>
      </c>
      <c r="D28" s="71">
        <v>2</v>
      </c>
      <c r="E28" s="50" t="s">
        <v>109</v>
      </c>
    </row>
    <row r="29" spans="1:6" ht="87.95" customHeight="1" x14ac:dyDescent="0.25">
      <c r="A29" s="53" t="s">
        <v>51</v>
      </c>
      <c r="B29" s="43" t="s">
        <v>112</v>
      </c>
      <c r="C29" s="61" t="s">
        <v>33</v>
      </c>
      <c r="D29" s="71">
        <v>1</v>
      </c>
      <c r="E29" s="50" t="s">
        <v>114</v>
      </c>
    </row>
    <row r="30" spans="1:6" ht="113.45" customHeight="1" x14ac:dyDescent="0.25">
      <c r="A30" s="53" t="s">
        <v>116</v>
      </c>
      <c r="B30" s="43" t="s">
        <v>52</v>
      </c>
      <c r="C30" s="61" t="s">
        <v>33</v>
      </c>
      <c r="D30" s="71">
        <v>2</v>
      </c>
      <c r="E30" s="50" t="s">
        <v>110</v>
      </c>
    </row>
    <row r="31" spans="1:6" s="70" customFormat="1" ht="47.25" x14ac:dyDescent="0.25">
      <c r="A31" s="57" t="s">
        <v>117</v>
      </c>
      <c r="B31" s="68" t="s">
        <v>53</v>
      </c>
      <c r="C31" s="10" t="s">
        <v>33</v>
      </c>
      <c r="D31" s="71">
        <v>1</v>
      </c>
      <c r="E31" s="69" t="s">
        <v>54</v>
      </c>
    </row>
    <row r="32" spans="1:6" s="47" customFormat="1" ht="28.5" customHeight="1" x14ac:dyDescent="0.25">
      <c r="A32" s="76"/>
      <c r="B32" s="78"/>
      <c r="C32" s="77"/>
      <c r="D32" s="77"/>
      <c r="E32" s="79"/>
    </row>
    <row r="33" spans="3:3" ht="15.75" customHeight="1" x14ac:dyDescent="0.25">
      <c r="C33" s="63"/>
    </row>
    <row r="34" spans="3:3" ht="15.75" customHeight="1" x14ac:dyDescent="0.25">
      <c r="C34" s="63"/>
    </row>
    <row r="35" spans="3:3" ht="15.75" customHeight="1" x14ac:dyDescent="0.25">
      <c r="C35" s="63"/>
    </row>
    <row r="36" spans="3:3" ht="15.75" customHeight="1" x14ac:dyDescent="0.25">
      <c r="C36" s="63"/>
    </row>
    <row r="37" spans="3:3" ht="15.75" customHeight="1" x14ac:dyDescent="0.25">
      <c r="C37" s="63"/>
    </row>
    <row r="38" spans="3:3" ht="15.75" customHeight="1" x14ac:dyDescent="0.25">
      <c r="C38" s="63"/>
    </row>
    <row r="39" spans="3:3" ht="15.75" customHeight="1" x14ac:dyDescent="0.25">
      <c r="C39" s="63"/>
    </row>
    <row r="40" spans="3:3" ht="15.75" customHeight="1" x14ac:dyDescent="0.25">
      <c r="C40" s="63"/>
    </row>
    <row r="41" spans="3:3" ht="15.75" customHeight="1" x14ac:dyDescent="0.25">
      <c r="C41" s="63"/>
    </row>
    <row r="42" spans="3:3" ht="15.75" customHeight="1" x14ac:dyDescent="0.25">
      <c r="C42" s="63"/>
    </row>
    <row r="43" spans="3:3" ht="15.75" customHeight="1" x14ac:dyDescent="0.25">
      <c r="C43" s="63"/>
    </row>
    <row r="44" spans="3:3" ht="15.75" customHeight="1" x14ac:dyDescent="0.25">
      <c r="C44" s="63"/>
    </row>
    <row r="45" spans="3:3" ht="15.75" customHeight="1" x14ac:dyDescent="0.25">
      <c r="C45" s="63"/>
    </row>
    <row r="46" spans="3:3" ht="15.75" customHeight="1" x14ac:dyDescent="0.25">
      <c r="C46" s="63"/>
    </row>
    <row r="47" spans="3:3" x14ac:dyDescent="0.25">
      <c r="C47" s="63"/>
    </row>
    <row r="48" spans="3:3" x14ac:dyDescent="0.25">
      <c r="C48" s="63"/>
    </row>
    <row r="49" spans="3:3" x14ac:dyDescent="0.25">
      <c r="C49" s="63"/>
    </row>
    <row r="50" spans="3:3" x14ac:dyDescent="0.25">
      <c r="C50" s="63"/>
    </row>
    <row r="51" spans="3:3" x14ac:dyDescent="0.25">
      <c r="C51" s="63"/>
    </row>
    <row r="52" spans="3:3" x14ac:dyDescent="0.25">
      <c r="C52" s="63"/>
    </row>
    <row r="53" spans="3:3" x14ac:dyDescent="0.25">
      <c r="C53" s="63"/>
    </row>
    <row r="54" spans="3:3" x14ac:dyDescent="0.25">
      <c r="C54" s="63"/>
    </row>
    <row r="55" spans="3:3" x14ac:dyDescent="0.25">
      <c r="C55" s="63"/>
    </row>
    <row r="56" spans="3:3" x14ac:dyDescent="0.25">
      <c r="C56" s="63"/>
    </row>
    <row r="57" spans="3:3" x14ac:dyDescent="0.25">
      <c r="C57" s="63"/>
    </row>
    <row r="58" spans="3:3" x14ac:dyDescent="0.25">
      <c r="C58" s="63"/>
    </row>
    <row r="59" spans="3:3" x14ac:dyDescent="0.25">
      <c r="C59" s="63"/>
    </row>
    <row r="60" spans="3:3" x14ac:dyDescent="0.25">
      <c r="C60" s="63"/>
    </row>
    <row r="61" spans="3:3" x14ac:dyDescent="0.25">
      <c r="C61" s="63"/>
    </row>
    <row r="62" spans="3:3" x14ac:dyDescent="0.25">
      <c r="C62" s="63"/>
    </row>
    <row r="63" spans="3:3" x14ac:dyDescent="0.25">
      <c r="C63" s="63"/>
    </row>
    <row r="64" spans="3:3" x14ac:dyDescent="0.25">
      <c r="C64" s="63"/>
    </row>
    <row r="65" spans="3:3" x14ac:dyDescent="0.25">
      <c r="C65" s="63"/>
    </row>
    <row r="66" spans="3:3" x14ac:dyDescent="0.25">
      <c r="C66" s="63"/>
    </row>
    <row r="67" spans="3:3" x14ac:dyDescent="0.25">
      <c r="C67" s="63"/>
    </row>
    <row r="68" spans="3:3" x14ac:dyDescent="0.25">
      <c r="C68" s="63"/>
    </row>
    <row r="69" spans="3:3" x14ac:dyDescent="0.25">
      <c r="C69" s="63"/>
    </row>
    <row r="70" spans="3:3" x14ac:dyDescent="0.25">
      <c r="C70" s="63"/>
    </row>
    <row r="71" spans="3:3" x14ac:dyDescent="0.25">
      <c r="C71" s="63"/>
    </row>
    <row r="72" spans="3:3" x14ac:dyDescent="0.25">
      <c r="C72" s="63"/>
    </row>
    <row r="73" spans="3:3" x14ac:dyDescent="0.25">
      <c r="C73" s="63"/>
    </row>
    <row r="74" spans="3:3" x14ac:dyDescent="0.25">
      <c r="C74" s="63"/>
    </row>
    <row r="75" spans="3:3" x14ac:dyDescent="0.25">
      <c r="C75" s="63"/>
    </row>
    <row r="76" spans="3:3" x14ac:dyDescent="0.25">
      <c r="C76" s="63"/>
    </row>
    <row r="77" spans="3:3" x14ac:dyDescent="0.25">
      <c r="C77" s="63"/>
    </row>
    <row r="78" spans="3:3" x14ac:dyDescent="0.25">
      <c r="C78" s="63"/>
    </row>
    <row r="79" spans="3:3" x14ac:dyDescent="0.25">
      <c r="C79" s="63"/>
    </row>
    <row r="80" spans="3:3" x14ac:dyDescent="0.25">
      <c r="C80" s="63"/>
    </row>
    <row r="81" spans="3:3" x14ac:dyDescent="0.25">
      <c r="C81" s="63"/>
    </row>
    <row r="82" spans="3:3" x14ac:dyDescent="0.25">
      <c r="C82" s="63"/>
    </row>
    <row r="83" spans="3:3" x14ac:dyDescent="0.25">
      <c r="C83" s="63"/>
    </row>
    <row r="84" spans="3:3" x14ac:dyDescent="0.25">
      <c r="C84" s="63"/>
    </row>
    <row r="85" spans="3:3" x14ac:dyDescent="0.25">
      <c r="C85" s="63"/>
    </row>
    <row r="86" spans="3:3" x14ac:dyDescent="0.25">
      <c r="C86" s="63"/>
    </row>
    <row r="87" spans="3:3" x14ac:dyDescent="0.25">
      <c r="C87" s="63"/>
    </row>
    <row r="88" spans="3:3" x14ac:dyDescent="0.25">
      <c r="C88" s="63"/>
    </row>
    <row r="89" spans="3:3" x14ac:dyDescent="0.25">
      <c r="C89" s="63"/>
    </row>
    <row r="90" spans="3:3" x14ac:dyDescent="0.25">
      <c r="C90" s="63"/>
    </row>
    <row r="91" spans="3:3" x14ac:dyDescent="0.25">
      <c r="C91" s="63"/>
    </row>
    <row r="92" spans="3:3" x14ac:dyDescent="0.25">
      <c r="C92" s="63"/>
    </row>
    <row r="93" spans="3:3" x14ac:dyDescent="0.25">
      <c r="C93" s="63"/>
    </row>
    <row r="94" spans="3:3" x14ac:dyDescent="0.25">
      <c r="C94" s="63"/>
    </row>
    <row r="95" spans="3:3" x14ac:dyDescent="0.25">
      <c r="C95" s="63"/>
    </row>
    <row r="96" spans="3:3" x14ac:dyDescent="0.25">
      <c r="C96" s="63"/>
    </row>
    <row r="97" spans="3:3" x14ac:dyDescent="0.25">
      <c r="C97" s="63"/>
    </row>
    <row r="98" spans="3:3" x14ac:dyDescent="0.25">
      <c r="C98" s="63"/>
    </row>
    <row r="99" spans="3:3" x14ac:dyDescent="0.25">
      <c r="C99" s="63"/>
    </row>
    <row r="100" spans="3:3" x14ac:dyDescent="0.25">
      <c r="C100" s="63"/>
    </row>
    <row r="101" spans="3:3" x14ac:dyDescent="0.25">
      <c r="C101" s="63"/>
    </row>
    <row r="102" spans="3:3" x14ac:dyDescent="0.25">
      <c r="C102" s="63"/>
    </row>
    <row r="103" spans="3:3" x14ac:dyDescent="0.25">
      <c r="C103" s="63"/>
    </row>
    <row r="104" spans="3:3" x14ac:dyDescent="0.25">
      <c r="C104" s="63"/>
    </row>
    <row r="105" spans="3:3" x14ac:dyDescent="0.25">
      <c r="C105" s="63"/>
    </row>
    <row r="106" spans="3:3" x14ac:dyDescent="0.25">
      <c r="C106" s="63"/>
    </row>
    <row r="107" spans="3:3" x14ac:dyDescent="0.25">
      <c r="C107" s="63"/>
    </row>
    <row r="108" spans="3:3" x14ac:dyDescent="0.25">
      <c r="C108" s="63"/>
    </row>
    <row r="109" spans="3:3" x14ac:dyDescent="0.25">
      <c r="C109" s="63"/>
    </row>
    <row r="110" spans="3:3" x14ac:dyDescent="0.25">
      <c r="C110" s="63"/>
    </row>
    <row r="111" spans="3:3" x14ac:dyDescent="0.25">
      <c r="C111" s="63"/>
    </row>
    <row r="112" spans="3:3" x14ac:dyDescent="0.25">
      <c r="C112" s="63"/>
    </row>
    <row r="113" spans="3:3" x14ac:dyDescent="0.25">
      <c r="C113" s="63"/>
    </row>
    <row r="114" spans="3:3" x14ac:dyDescent="0.25">
      <c r="C114" s="63"/>
    </row>
    <row r="115" spans="3:3" x14ac:dyDescent="0.25">
      <c r="C115" s="63"/>
    </row>
    <row r="116" spans="3:3" x14ac:dyDescent="0.25">
      <c r="C116" s="63"/>
    </row>
    <row r="117" spans="3:3" x14ac:dyDescent="0.25">
      <c r="C117" s="63"/>
    </row>
    <row r="118" spans="3:3" x14ac:dyDescent="0.25">
      <c r="C118" s="63"/>
    </row>
    <row r="119" spans="3:3" x14ac:dyDescent="0.25">
      <c r="C119" s="63"/>
    </row>
    <row r="120" spans="3:3" x14ac:dyDescent="0.25">
      <c r="C120" s="63"/>
    </row>
    <row r="121" spans="3:3" x14ac:dyDescent="0.25">
      <c r="C121" s="63"/>
    </row>
    <row r="122" spans="3:3" x14ac:dyDescent="0.25">
      <c r="C122" s="63"/>
    </row>
    <row r="123" spans="3:3" x14ac:dyDescent="0.25">
      <c r="C123" s="63"/>
    </row>
    <row r="124" spans="3:3" x14ac:dyDescent="0.25">
      <c r="C124" s="63"/>
    </row>
    <row r="125" spans="3:3" x14ac:dyDescent="0.25">
      <c r="C125" s="63"/>
    </row>
    <row r="126" spans="3:3" x14ac:dyDescent="0.25">
      <c r="C126" s="63"/>
    </row>
    <row r="127" spans="3:3" x14ac:dyDescent="0.25">
      <c r="C127" s="63"/>
    </row>
    <row r="128" spans="3:3" x14ac:dyDescent="0.25">
      <c r="C128" s="63"/>
    </row>
    <row r="129" spans="3:3" x14ac:dyDescent="0.25">
      <c r="C129" s="63"/>
    </row>
    <row r="130" spans="3:3" x14ac:dyDescent="0.25">
      <c r="C130" s="63"/>
    </row>
    <row r="131" spans="3:3" x14ac:dyDescent="0.25">
      <c r="C131" s="63"/>
    </row>
    <row r="132" spans="3:3" x14ac:dyDescent="0.25">
      <c r="C132" s="63"/>
    </row>
    <row r="133" spans="3:3" x14ac:dyDescent="0.25">
      <c r="C133" s="63"/>
    </row>
    <row r="134" spans="3:3" x14ac:dyDescent="0.25">
      <c r="C134" s="63"/>
    </row>
    <row r="135" spans="3:3" x14ac:dyDescent="0.25">
      <c r="C135" s="63"/>
    </row>
    <row r="136" spans="3:3" x14ac:dyDescent="0.25">
      <c r="C136" s="63"/>
    </row>
    <row r="137" spans="3:3" x14ac:dyDescent="0.25">
      <c r="C137" s="63"/>
    </row>
    <row r="138" spans="3:3" x14ac:dyDescent="0.25">
      <c r="C138" s="63"/>
    </row>
    <row r="139" spans="3:3" x14ac:dyDescent="0.25">
      <c r="C139" s="63"/>
    </row>
    <row r="140" spans="3:3" x14ac:dyDescent="0.25">
      <c r="C140" s="63"/>
    </row>
    <row r="141" spans="3:3" x14ac:dyDescent="0.25">
      <c r="C141" s="63"/>
    </row>
    <row r="142" spans="3:3" x14ac:dyDescent="0.25">
      <c r="C142" s="63"/>
    </row>
    <row r="143" spans="3:3" x14ac:dyDescent="0.25">
      <c r="C143" s="63"/>
    </row>
    <row r="144" spans="3:3" x14ac:dyDescent="0.25">
      <c r="C144" s="63"/>
    </row>
    <row r="145" spans="3:3" x14ac:dyDescent="0.25">
      <c r="C145" s="63"/>
    </row>
    <row r="146" spans="3:3" x14ac:dyDescent="0.25">
      <c r="C146" s="63"/>
    </row>
    <row r="147" spans="3:3" x14ac:dyDescent="0.25">
      <c r="C147" s="63"/>
    </row>
    <row r="148" spans="3:3" x14ac:dyDescent="0.25">
      <c r="C148" s="63"/>
    </row>
    <row r="149" spans="3:3" x14ac:dyDescent="0.25">
      <c r="C149" s="63"/>
    </row>
    <row r="150" spans="3:3" x14ac:dyDescent="0.25">
      <c r="C150" s="63"/>
    </row>
    <row r="151" spans="3:3" x14ac:dyDescent="0.25">
      <c r="C151" s="63"/>
    </row>
    <row r="152" spans="3:3" x14ac:dyDescent="0.25">
      <c r="C152" s="63"/>
    </row>
    <row r="153" spans="3:3" x14ac:dyDescent="0.25">
      <c r="C153" s="63"/>
    </row>
    <row r="154" spans="3:3" x14ac:dyDescent="0.25">
      <c r="C154" s="63"/>
    </row>
    <row r="155" spans="3:3" x14ac:dyDescent="0.25">
      <c r="C155" s="63"/>
    </row>
  </sheetData>
  <mergeCells count="8">
    <mergeCell ref="B24:C24"/>
    <mergeCell ref="D24:E24"/>
    <mergeCell ref="A1:E1"/>
    <mergeCell ref="B2:E2"/>
    <mergeCell ref="B4:C4"/>
    <mergeCell ref="D4:E4"/>
    <mergeCell ref="B21:C21"/>
    <mergeCell ref="D21:E21"/>
  </mergeCells>
  <pageMargins left="0.7" right="0.7" top="0.75" bottom="0.75" header="0.3" footer="0.3"/>
  <pageSetup paperSize="9" scale="41" orientation="portrait" r:id="rId1"/>
  <headerFoot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Summary BoQ</vt:lpstr>
      <vt:lpstr>A01</vt:lpstr>
      <vt:lpstr>A02</vt:lpstr>
      <vt:lpstr>A03</vt:lpstr>
      <vt:lpstr>A26</vt:lpstr>
      <vt:lpstr>A54</vt:lpstr>
      <vt:lpstr>A61</vt:lpstr>
      <vt:lpstr>A62</vt:lpstr>
      <vt:lpstr>A65</vt:lpstr>
      <vt:lpstr>A79</vt:lpstr>
      <vt:lpstr>A58</vt:lpstr>
      <vt:lpstr>A63</vt:lpstr>
      <vt:lpstr>A64</vt:lpstr>
      <vt:lpstr>A66</vt:lpstr>
      <vt:lpstr>A67</vt:lpstr>
      <vt:lpstr>A92</vt:lpstr>
      <vt:lpstr>'A02'!Print_Area</vt:lpstr>
      <vt:lpstr>'A03'!Print_Area</vt:lpstr>
      <vt:lpstr>'A26'!Print_Area</vt:lpstr>
      <vt:lpstr>'A54'!Print_Area</vt:lpstr>
      <vt:lpstr>'A58'!Print_Area</vt:lpstr>
      <vt:lpstr>'A61'!Print_Area</vt:lpstr>
      <vt:lpstr>'A62'!Print_Area</vt:lpstr>
      <vt:lpstr>'A63'!Print_Area</vt:lpstr>
      <vt:lpstr>'A64'!Print_Area</vt:lpstr>
      <vt:lpstr>'A65'!Print_Area</vt:lpstr>
      <vt:lpstr>'A66'!Print_Area</vt:lpstr>
      <vt:lpstr>'A67'!Print_Area</vt:lpstr>
      <vt:lpstr>'A79'!Print_Area</vt:lpstr>
      <vt:lpstr>'A92'!Print_Area</vt:lpstr>
      <vt:lpstr>'Summary 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2020-02-18T09:29:13Z</dcterms:modified>
</cp:coreProperties>
</file>