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bookViews>
  <sheets>
    <sheet name="BOQs" sheetId="5" r:id="rId1"/>
  </sheets>
  <definedNames>
    <definedName name="_xlnm.Print_Area" localSheetId="0">BOQs!$A$1:$F$23</definedName>
  </definedNames>
  <calcPr calcId="152511"/>
</workbook>
</file>

<file path=xl/calcChain.xml><?xml version="1.0" encoding="utf-8"?>
<calcChain xmlns="http://schemas.openxmlformats.org/spreadsheetml/2006/main">
  <c r="F19" i="5" l="1"/>
  <c r="F18" i="5" l="1"/>
  <c r="F17" i="5"/>
  <c r="F16" i="5"/>
  <c r="F13" i="5" l="1"/>
  <c r="F14" i="5"/>
  <c r="F15" i="5"/>
  <c r="F20" i="5" l="1"/>
  <c r="C21" i="5" s="1"/>
</calcChain>
</file>

<file path=xl/sharedStrings.xml><?xml version="1.0" encoding="utf-8"?>
<sst xmlns="http://schemas.openxmlformats.org/spreadsheetml/2006/main" count="33" uniqueCount="28">
  <si>
    <t>SN.</t>
  </si>
  <si>
    <t>Unit</t>
  </si>
  <si>
    <t>QTY.</t>
  </si>
  <si>
    <t>PC.</t>
  </si>
  <si>
    <t xml:space="preserve">Description </t>
  </si>
  <si>
    <t>The amount/ USD</t>
  </si>
  <si>
    <t>General Notes:</t>
  </si>
  <si>
    <t>All actions must be carried out according to plans and Iraqi General Technical Standards (IGTS-1993)and (SORB-2003).</t>
  </si>
  <si>
    <t>Installation of Project Signboards and logos for WVI and government are required and shall be included in the price of the items</t>
  </si>
  <si>
    <t>Site visit and investigation of the projects is recommended for bidders prior to submit their quotations.</t>
  </si>
  <si>
    <t>Triangle (Tees 90o equal(110) mm plastic</t>
  </si>
  <si>
    <t>Communications and coordination with WVI, local authorities, related government departments and local communities is required by the Contractors during the implementation of the projects .</t>
  </si>
  <si>
    <t xml:space="preserve"> Total sum in (USD)</t>
  </si>
  <si>
    <t>A-Supplying and installing  submersible water pump for Artesian well with the specification (30-15) SP</t>
  </si>
  <si>
    <t>Supply and install a submersible engine(The Motor ) for the Artesian well type grundfos (German or Denmark or Hungarian origin) with a power of 18.5 kw and 25 horsepower with  bringing a certificate of origin and all the catalog with supply and installation of required galvanized pipes size(Dia.3") and according to the instructions of the supervisor engineer</t>
  </si>
  <si>
    <t>Supply and install the 22-kW power "starter" with 30 hp, type Auto Transformer and has a main circuit breaker 100 amp (adjustable)  from west origin with protection devices (fase sequence type)  with digital amperemeter and voltmeter, signal lamps and with all accessories, and the conductors shall be Hyundai type, connect by cables between the starter and the pump and with all the other required work and according to the instructions of the supervisor engineer.</t>
  </si>
  <si>
    <t>No.</t>
  </si>
  <si>
    <t>Total Amount of all  Works.</t>
  </si>
  <si>
    <t>Total sum of the all works (Writing) in (USD)</t>
  </si>
  <si>
    <t>Valve with accessories (110)mm Plastic - type Gate Valve</t>
  </si>
  <si>
    <t xml:space="preserve">Connectors size (110)mm </t>
  </si>
  <si>
    <t xml:space="preserve">PVC - Head Plug   to end the pipe diameter (110)mm </t>
  </si>
  <si>
    <t>GPS : (N:36.396820,E:41.678310)</t>
  </si>
  <si>
    <t xml:space="preserve"> Rehabilitation of borehole # 7(near Kursi village), supplying and installing a submersible water pump with the specifications (17-15) SP in  Sununy Sub-district  - Sinjar  District</t>
  </si>
  <si>
    <r>
      <t>Supply and install a submersible water pump for the Artesian well type grundfos (German or Denmark or Hungarian origin) with type  (SP 17-15) (30 m</t>
    </r>
    <r>
      <rPr>
        <vertAlign val="superscript"/>
        <sz val="11"/>
        <rFont val="Gill Sans MT"/>
        <family val="2"/>
      </rPr>
      <t>3</t>
    </r>
    <r>
      <rPr>
        <sz val="11"/>
        <rFont val="Gill Sans MT"/>
        <family val="2"/>
      </rPr>
      <t>/h)  with  bringing a certificate of origin and all the catalog and according to the instructions of the supervisor engineer</t>
    </r>
  </si>
  <si>
    <t>USD/Price</t>
  </si>
  <si>
    <t xml:space="preserve"> BoQ for Rehabilitation of borehole # 7(near Kursi village), in  Sununy Sub-district  - Sinjar  District</t>
  </si>
  <si>
    <t>World Vision International (WVI) – BF-NGO 
البصيرة العالميه الدوليه  – فرع منظمه اجنبيه غير حكوميه</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</si>
</sst>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b/>
      <sz val="16"/>
      <color theme="1"/>
      <name val="Gill Sans MT"/>
      <family val="2"/>
    </font>
    <font>
      <b/>
      <sz val="14"/>
      <name val="Gill Sans MT"/>
      <family val="2"/>
    </font>
    <font>
      <b/>
      <sz val="14"/>
      <color theme="1"/>
      <name val="Gill Sans MT"/>
      <family val="2"/>
    </font>
    <font>
      <b/>
      <sz val="16"/>
      <name val="Gill Sans MT"/>
      <family val="2"/>
    </font>
    <font>
      <sz val="11"/>
      <color theme="1"/>
      <name val="Gill Sans MT"/>
      <family val="2"/>
    </font>
    <font>
      <sz val="12"/>
      <name val="Gill Sans MT"/>
      <family val="2"/>
    </font>
    <font>
      <vertAlign val="superscript"/>
      <sz val="11"/>
      <name val="Gill Sans MT"/>
      <family val="2"/>
    </font>
    <font>
      <sz val="11"/>
      <name val="Gill Sans MT"/>
      <family val="2"/>
    </font>
    <font>
      <b/>
      <sz val="18"/>
      <color theme="1"/>
      <name val="Gill Sans MT"/>
      <family val="2"/>
    </font>
    <font>
      <sz val="16"/>
      <color theme="1"/>
      <name val="Gill Sans MT"/>
      <family val="2"/>
    </font>
    <font>
      <sz val="12"/>
      <color theme="1"/>
      <name val="Gill Sans MT"/>
      <family val="2"/>
    </font>
    <font>
      <b/>
      <sz val="12"/>
      <color theme="1"/>
      <name val="Gill Sans MT"/>
      <family val="2"/>
    </font>
    <font>
      <sz val="12"/>
      <color theme="1"/>
      <name val="Calibri"/>
      <family val="2"/>
      <scheme val="minor"/>
    </font>
  </fonts>
  <fills count="6">
    <fill>
      <patternFill patternType="none"/>
    </fill>
    <fill>
      <patternFill patternType="gray125"/>
    </fill>
    <fill>
      <patternFill patternType="solid">
        <fgColor rgb="FF00CCFF"/>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0" fillId="0" borderId="0" xfId="0" applyBorder="1"/>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164" fontId="4" fillId="2" borderId="4" xfId="1" applyNumberFormat="1" applyFont="1" applyFill="1" applyBorder="1" applyAlignment="1">
      <alignment horizontal="center" vertical="center"/>
    </xf>
    <xf numFmtId="164" fontId="3" fillId="2" borderId="5" xfId="1" applyNumberFormat="1" applyFont="1" applyFill="1" applyBorder="1" applyAlignment="1">
      <alignment horizontal="center" vertical="center" wrapText="1"/>
    </xf>
    <xf numFmtId="37" fontId="2" fillId="3" borderId="9" xfId="1"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6" fillId="0" borderId="10" xfId="0" applyFont="1" applyBorder="1" applyAlignment="1">
      <alignment horizontal="center" vertical="center"/>
    </xf>
    <xf numFmtId="37" fontId="2" fillId="5" borderId="9" xfId="1" applyNumberFormat="1" applyFont="1" applyFill="1" applyBorder="1" applyAlignment="1">
      <alignment horizontal="center" vertical="center" wrapText="1"/>
    </xf>
    <xf numFmtId="0" fontId="3" fillId="0" borderId="11" xfId="0" applyFont="1" applyBorder="1" applyAlignment="1">
      <alignment horizontal="justify" vertical="center"/>
    </xf>
    <xf numFmtId="0" fontId="12" fillId="0" borderId="1" xfId="0" applyFont="1" applyBorder="1" applyAlignment="1">
      <alignment horizontal="center" vertical="center"/>
    </xf>
    <xf numFmtId="44" fontId="13" fillId="0" borderId="1" xfId="2" applyFont="1" applyBorder="1" applyAlignment="1">
      <alignment horizontal="center" vertical="center"/>
    </xf>
    <xf numFmtId="0" fontId="7" fillId="0" borderId="1" xfId="0" applyFont="1" applyBorder="1" applyAlignment="1">
      <alignment horizontal="center" vertical="center"/>
    </xf>
    <xf numFmtId="0" fontId="7" fillId="0" borderId="2" xfId="0" applyFont="1" applyFill="1" applyBorder="1" applyAlignment="1">
      <alignment horizontal="center" vertical="center" wrapText="1"/>
    </xf>
    <xf numFmtId="39" fontId="13" fillId="5" borderId="2" xfId="2" applyNumberFormat="1" applyFont="1" applyFill="1" applyBorder="1" applyAlignment="1">
      <alignment horizontal="center" vertical="center"/>
    </xf>
    <xf numFmtId="0" fontId="0" fillId="0" borderId="15" xfId="0" applyBorder="1"/>
    <xf numFmtId="0" fontId="0" fillId="0" borderId="16" xfId="0" applyBorder="1"/>
    <xf numFmtId="0" fontId="0" fillId="0" borderId="8" xfId="0" applyBorder="1"/>
    <xf numFmtId="0" fontId="0" fillId="0" borderId="18" xfId="0" applyBorder="1"/>
    <xf numFmtId="0" fontId="2" fillId="4" borderId="19" xfId="0" applyFont="1" applyFill="1" applyBorder="1" applyAlignment="1">
      <alignment horizontal="center" vertical="top"/>
    </xf>
    <xf numFmtId="0" fontId="2" fillId="3" borderId="19" xfId="0" applyFont="1" applyFill="1" applyBorder="1" applyAlignment="1">
      <alignment horizontal="center" vertical="top"/>
    </xf>
    <xf numFmtId="0" fontId="6" fillId="0" borderId="19" xfId="0" applyFont="1" applyBorder="1" applyAlignment="1">
      <alignment horizontal="center" vertical="center"/>
    </xf>
    <xf numFmtId="44" fontId="13" fillId="0" borderId="20" xfId="2" applyFont="1" applyBorder="1" applyAlignment="1">
      <alignment horizontal="center" vertical="center"/>
    </xf>
    <xf numFmtId="39" fontId="4" fillId="5" borderId="22" xfId="2" applyNumberFormat="1" applyFont="1" applyFill="1" applyBorder="1" applyAlignment="1">
      <alignment horizontal="center" vertical="center"/>
    </xf>
    <xf numFmtId="0" fontId="6" fillId="0" borderId="8" xfId="0" applyFont="1" applyBorder="1"/>
    <xf numFmtId="0" fontId="0" fillId="0" borderId="23" xfId="0" applyBorder="1"/>
    <xf numFmtId="0" fontId="0" fillId="0" borderId="24" xfId="0" applyBorder="1"/>
    <xf numFmtId="0" fontId="0" fillId="0" borderId="25" xfId="0" applyBorder="1"/>
    <xf numFmtId="0" fontId="0" fillId="0" borderId="0" xfId="0" applyAlignment="1"/>
    <xf numFmtId="0" fontId="0" fillId="0" borderId="16" xfId="0" applyBorder="1" applyAlignment="1">
      <alignment horizontal="center"/>
    </xf>
    <xf numFmtId="0" fontId="0" fillId="0" borderId="17" xfId="0" applyBorder="1" applyAlignment="1">
      <alignment horizontal="center"/>
    </xf>
    <xf numFmtId="0" fontId="14" fillId="0" borderId="0" xfId="0" applyFont="1" applyBorder="1" applyAlignment="1">
      <alignment horizontal="right" wrapText="1"/>
    </xf>
    <xf numFmtId="0" fontId="14" fillId="0" borderId="18" xfId="0" applyFont="1" applyBorder="1" applyAlignment="1">
      <alignment horizontal="right"/>
    </xf>
    <xf numFmtId="43" fontId="10" fillId="3" borderId="3" xfId="0" applyNumberFormat="1" applyFont="1" applyFill="1" applyBorder="1" applyAlignment="1">
      <alignment horizontal="center"/>
    </xf>
    <xf numFmtId="0" fontId="10" fillId="3" borderId="4" xfId="0" applyFont="1" applyFill="1" applyBorder="1" applyAlignment="1">
      <alignment horizontal="center"/>
    </xf>
    <xf numFmtId="0" fontId="10" fillId="3" borderId="5" xfId="0" applyFont="1" applyFill="1" applyBorder="1" applyAlignment="1">
      <alignment horizontal="center"/>
    </xf>
    <xf numFmtId="0" fontId="2" fillId="0" borderId="12"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2" fillId="3" borderId="29" xfId="0" applyNumberFormat="1" applyFont="1" applyFill="1" applyBorder="1" applyAlignment="1">
      <alignment horizontal="center" vertical="center"/>
    </xf>
    <xf numFmtId="0" fontId="2" fillId="3" borderId="30" xfId="0" applyNumberFormat="1" applyFont="1" applyFill="1" applyBorder="1" applyAlignment="1">
      <alignment horizontal="center" vertical="center"/>
    </xf>
    <xf numFmtId="0" fontId="2" fillId="3" borderId="31" xfId="0" applyNumberFormat="1" applyFont="1" applyFill="1" applyBorder="1" applyAlignment="1">
      <alignment horizontal="center" vertical="center"/>
    </xf>
    <xf numFmtId="0" fontId="2" fillId="4" borderId="26" xfId="0" applyFont="1" applyFill="1" applyBorder="1" applyAlignment="1">
      <alignment horizontal="left" vertical="center"/>
    </xf>
    <xf numFmtId="0" fontId="2" fillId="4" borderId="27" xfId="0" applyFont="1" applyFill="1" applyBorder="1" applyAlignment="1">
      <alignment horizontal="left" vertical="center"/>
    </xf>
    <xf numFmtId="0" fontId="2" fillId="4" borderId="28" xfId="0" applyFont="1" applyFill="1" applyBorder="1" applyAlignment="1">
      <alignment horizontal="left" vertical="center"/>
    </xf>
    <xf numFmtId="0" fontId="2" fillId="4" borderId="1" xfId="0" applyFont="1" applyFill="1" applyBorder="1" applyAlignment="1">
      <alignment horizontal="left" vertical="top" wrapText="1"/>
    </xf>
    <xf numFmtId="0" fontId="2" fillId="4" borderId="20" xfId="0" applyFont="1" applyFill="1" applyBorder="1" applyAlignment="1">
      <alignment horizontal="left" vertical="top" wrapText="1"/>
    </xf>
    <xf numFmtId="0" fontId="5" fillId="3" borderId="7" xfId="0" applyFont="1" applyFill="1" applyBorder="1" applyAlignment="1">
      <alignment horizontal="center"/>
    </xf>
    <xf numFmtId="0" fontId="5" fillId="3" borderId="6" xfId="0" applyFont="1" applyFill="1" applyBorder="1" applyAlignment="1">
      <alignment horizontal="center"/>
    </xf>
    <xf numFmtId="0" fontId="5" fillId="3" borderId="21" xfId="0" applyFont="1" applyFill="1" applyBorder="1" applyAlignment="1">
      <alignment horizontal="center"/>
    </xf>
    <xf numFmtId="0" fontId="4" fillId="0" borderId="8"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1074963</xdr:colOff>
      <xdr:row>0</xdr:row>
      <xdr:rowOff>54428</xdr:rowOff>
    </xdr:from>
    <xdr:to>
      <xdr:col>5</xdr:col>
      <xdr:colOff>2326819</xdr:colOff>
      <xdr:row>0</xdr:row>
      <xdr:rowOff>666749</xdr:rowOff>
    </xdr:to>
    <xdr:pic>
      <xdr:nvPicPr>
        <xdr:cNvPr id="2" name="Picture 1" descr="wv-logo-new-rgb-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49" y="54428"/>
          <a:ext cx="2843891" cy="612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view="pageBreakPreview" zoomScale="70" zoomScaleNormal="100" zoomScaleSheetLayoutView="70" workbookViewId="0">
      <selection activeCell="A4" sqref="A4:F4"/>
    </sheetView>
  </sheetViews>
  <sheetFormatPr defaultRowHeight="15" x14ac:dyDescent="0.25"/>
  <cols>
    <col min="1" max="1" width="14.42578125" customWidth="1"/>
    <col min="2" max="2" width="100.42578125" customWidth="1"/>
    <col min="3" max="3" width="10.5703125" customWidth="1"/>
    <col min="4" max="4" width="14.140625" customWidth="1"/>
    <col min="5" max="5" width="23.85546875" customWidth="1"/>
    <col min="6" max="6" width="35.42578125" customWidth="1"/>
  </cols>
  <sheetData>
    <row r="1" spans="1:10" ht="55.5" customHeight="1" x14ac:dyDescent="0.25">
      <c r="A1" s="18"/>
      <c r="B1" s="19"/>
      <c r="C1" s="19"/>
      <c r="D1" s="19"/>
      <c r="E1" s="32"/>
      <c r="F1" s="33"/>
    </row>
    <row r="2" spans="1:10" ht="37.5" customHeight="1" x14ac:dyDescent="0.25">
      <c r="A2" s="20"/>
      <c r="B2" s="1"/>
      <c r="C2" s="1"/>
      <c r="D2" s="1"/>
      <c r="E2" s="34" t="s">
        <v>27</v>
      </c>
      <c r="F2" s="35"/>
    </row>
    <row r="3" spans="1:10" ht="15.75" thickBot="1" x14ac:dyDescent="0.3">
      <c r="A3" s="20"/>
      <c r="B3" s="1"/>
      <c r="C3" s="1"/>
      <c r="D3" s="1"/>
      <c r="E3" s="1"/>
      <c r="F3" s="21"/>
    </row>
    <row r="4" spans="1:10" ht="33.75" customHeight="1" thickBot="1" x14ac:dyDescent="0.3">
      <c r="A4" s="42" t="s">
        <v>26</v>
      </c>
      <c r="B4" s="43"/>
      <c r="C4" s="43"/>
      <c r="D4" s="43"/>
      <c r="E4" s="43"/>
      <c r="F4" s="44"/>
    </row>
    <row r="5" spans="1:10" ht="24.75" x14ac:dyDescent="0.25">
      <c r="A5" s="45" t="s">
        <v>6</v>
      </c>
      <c r="B5" s="46"/>
      <c r="C5" s="46"/>
      <c r="D5" s="46"/>
      <c r="E5" s="46"/>
      <c r="F5" s="47"/>
    </row>
    <row r="6" spans="1:10" ht="24.75" x14ac:dyDescent="0.25">
      <c r="A6" s="22">
        <v>1</v>
      </c>
      <c r="B6" s="48" t="s">
        <v>7</v>
      </c>
      <c r="C6" s="48"/>
      <c r="D6" s="48"/>
      <c r="E6" s="48"/>
      <c r="F6" s="49"/>
    </row>
    <row r="7" spans="1:10" ht="24" customHeight="1" x14ac:dyDescent="0.25">
      <c r="A7" s="22">
        <v>2</v>
      </c>
      <c r="B7" s="48" t="s">
        <v>8</v>
      </c>
      <c r="C7" s="48"/>
      <c r="D7" s="48"/>
      <c r="E7" s="48"/>
      <c r="F7" s="49"/>
    </row>
    <row r="8" spans="1:10" ht="24.75" x14ac:dyDescent="0.25">
      <c r="A8" s="22">
        <v>3</v>
      </c>
      <c r="B8" s="48" t="s">
        <v>9</v>
      </c>
      <c r="C8" s="48"/>
      <c r="D8" s="48"/>
      <c r="E8" s="48"/>
      <c r="F8" s="49"/>
    </row>
    <row r="9" spans="1:10" ht="46.5" customHeight="1" thickBot="1" x14ac:dyDescent="0.3">
      <c r="A9" s="22">
        <v>4</v>
      </c>
      <c r="B9" s="48" t="s">
        <v>11</v>
      </c>
      <c r="C9" s="48"/>
      <c r="D9" s="48"/>
      <c r="E9" s="48"/>
      <c r="F9" s="49"/>
    </row>
    <row r="10" spans="1:10" ht="43.5" customHeight="1" x14ac:dyDescent="0.25">
      <c r="A10" s="2" t="s">
        <v>0</v>
      </c>
      <c r="B10" s="3" t="s">
        <v>4</v>
      </c>
      <c r="C10" s="4" t="s">
        <v>2</v>
      </c>
      <c r="D10" s="3" t="s">
        <v>1</v>
      </c>
      <c r="E10" s="5" t="s">
        <v>25</v>
      </c>
      <c r="F10" s="5" t="s">
        <v>5</v>
      </c>
    </row>
    <row r="11" spans="1:10" ht="74.25" x14ac:dyDescent="0.5">
      <c r="A11" s="23">
        <v>1</v>
      </c>
      <c r="B11" s="6" t="s">
        <v>23</v>
      </c>
      <c r="C11" s="50" t="s">
        <v>22</v>
      </c>
      <c r="D11" s="51"/>
      <c r="E11" s="51"/>
      <c r="F11" s="52"/>
      <c r="J11" s="31"/>
    </row>
    <row r="12" spans="1:10" ht="21.75" x14ac:dyDescent="0.45">
      <c r="A12" s="53" t="s">
        <v>13</v>
      </c>
      <c r="B12" s="54"/>
      <c r="C12" s="54"/>
      <c r="D12" s="54"/>
      <c r="E12" s="54"/>
      <c r="F12" s="55"/>
    </row>
    <row r="13" spans="1:10" ht="100.5" customHeight="1" x14ac:dyDescent="0.25">
      <c r="A13" s="24">
        <v>1</v>
      </c>
      <c r="B13" s="7" t="s">
        <v>14</v>
      </c>
      <c r="C13" s="13" t="s">
        <v>3</v>
      </c>
      <c r="D13" s="13">
        <v>1</v>
      </c>
      <c r="E13" s="14"/>
      <c r="F13" s="25">
        <f t="shared" ref="F13:F15" si="0">D13*E13</f>
        <v>0</v>
      </c>
    </row>
    <row r="14" spans="1:10" ht="71.25" customHeight="1" x14ac:dyDescent="0.25">
      <c r="A14" s="24">
        <v>2</v>
      </c>
      <c r="B14" s="7" t="s">
        <v>24</v>
      </c>
      <c r="C14" s="13" t="s">
        <v>3</v>
      </c>
      <c r="D14" s="13">
        <v>1</v>
      </c>
      <c r="E14" s="14"/>
      <c r="F14" s="25">
        <f t="shared" si="0"/>
        <v>0</v>
      </c>
    </row>
    <row r="15" spans="1:10" ht="107.25" customHeight="1" x14ac:dyDescent="0.25">
      <c r="A15" s="24">
        <v>3</v>
      </c>
      <c r="B15" s="7" t="s">
        <v>15</v>
      </c>
      <c r="C15" s="15" t="s">
        <v>3</v>
      </c>
      <c r="D15" s="13">
        <v>1</v>
      </c>
      <c r="E15" s="14"/>
      <c r="F15" s="25">
        <f t="shared" si="0"/>
        <v>0</v>
      </c>
    </row>
    <row r="16" spans="1:10" ht="38.25" customHeight="1" x14ac:dyDescent="0.25">
      <c r="A16" s="24">
        <v>4</v>
      </c>
      <c r="B16" s="8" t="s">
        <v>19</v>
      </c>
      <c r="C16" s="16" t="s">
        <v>16</v>
      </c>
      <c r="D16" s="9">
        <v>4</v>
      </c>
      <c r="E16" s="14"/>
      <c r="F16" s="25">
        <f t="shared" ref="F16:F19" si="1">E16*D16</f>
        <v>0</v>
      </c>
    </row>
    <row r="17" spans="1:6" ht="38.25" customHeight="1" x14ac:dyDescent="0.25">
      <c r="A17" s="24">
        <v>5</v>
      </c>
      <c r="B17" s="8" t="s">
        <v>20</v>
      </c>
      <c r="C17" s="16" t="s">
        <v>16</v>
      </c>
      <c r="D17" s="9">
        <v>6</v>
      </c>
      <c r="E17" s="14"/>
      <c r="F17" s="25">
        <f t="shared" si="1"/>
        <v>0</v>
      </c>
    </row>
    <row r="18" spans="1:6" ht="38.25" customHeight="1" x14ac:dyDescent="0.25">
      <c r="A18" s="24">
        <v>6</v>
      </c>
      <c r="B18" s="8" t="s">
        <v>10</v>
      </c>
      <c r="C18" s="16" t="s">
        <v>16</v>
      </c>
      <c r="D18" s="9">
        <v>6</v>
      </c>
      <c r="E18" s="14"/>
      <c r="F18" s="25">
        <f t="shared" si="1"/>
        <v>0</v>
      </c>
    </row>
    <row r="19" spans="1:6" ht="38.25" customHeight="1" thickBot="1" x14ac:dyDescent="0.3">
      <c r="A19" s="24">
        <v>7</v>
      </c>
      <c r="B19" s="8" t="s">
        <v>21</v>
      </c>
      <c r="C19" s="16" t="s">
        <v>16</v>
      </c>
      <c r="D19" s="9">
        <v>2</v>
      </c>
      <c r="E19" s="14"/>
      <c r="F19" s="25">
        <f t="shared" si="1"/>
        <v>0</v>
      </c>
    </row>
    <row r="20" spans="1:6" ht="30.75" customHeight="1" thickBot="1" x14ac:dyDescent="0.3">
      <c r="A20" s="10"/>
      <c r="B20" s="11" t="s">
        <v>12</v>
      </c>
      <c r="C20" s="17"/>
      <c r="D20" s="17"/>
      <c r="E20" s="17"/>
      <c r="F20" s="26">
        <f>SUM(F13:F19)</f>
        <v>0</v>
      </c>
    </row>
    <row r="21" spans="1:6" ht="33" customHeight="1" thickBot="1" x14ac:dyDescent="0.6">
      <c r="A21" s="27"/>
      <c r="B21" s="12" t="s">
        <v>17</v>
      </c>
      <c r="C21" s="36">
        <f>F20</f>
        <v>0</v>
      </c>
      <c r="D21" s="37"/>
      <c r="E21" s="37"/>
      <c r="F21" s="38"/>
    </row>
    <row r="22" spans="1:6" ht="37.5" customHeight="1" thickBot="1" x14ac:dyDescent="0.55000000000000004">
      <c r="A22" s="27"/>
      <c r="B22" s="12" t="s">
        <v>18</v>
      </c>
      <c r="C22" s="39"/>
      <c r="D22" s="40"/>
      <c r="E22" s="40"/>
      <c r="F22" s="41"/>
    </row>
    <row r="23" spans="1:6" ht="15.75" thickBot="1" x14ac:dyDescent="0.3">
      <c r="A23" s="28"/>
      <c r="B23" s="29"/>
      <c r="C23" s="29"/>
      <c r="D23" s="29"/>
      <c r="E23" s="29"/>
      <c r="F23" s="30"/>
    </row>
  </sheetData>
  <mergeCells count="12">
    <mergeCell ref="E1:F1"/>
    <mergeCell ref="E2:F2"/>
    <mergeCell ref="C21:F21"/>
    <mergeCell ref="C22:F22"/>
    <mergeCell ref="A4:F4"/>
    <mergeCell ref="A5:F5"/>
    <mergeCell ref="B6:F6"/>
    <mergeCell ref="B7:F7"/>
    <mergeCell ref="B8:F8"/>
    <mergeCell ref="B9:F9"/>
    <mergeCell ref="C11:F11"/>
    <mergeCell ref="A12:F12"/>
  </mergeCells>
  <pageMargins left="0.7" right="0.7" top="0.75" bottom="0.75" header="0.3" footer="0.3"/>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8809C8-3D69-4405-BBE0-F88F90863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9F1821-CA7B-430E-BDA1-5CF7C933318B}">
  <ds:schemaRefs>
    <ds:schemaRef ds:uri="http://schemas.microsoft.com/sharepoint/v3/contenttype/forms"/>
  </ds:schemaRefs>
</ds:datastoreItem>
</file>

<file path=customXml/itemProps3.xml><?xml version="1.0" encoding="utf-8"?>
<ds:datastoreItem xmlns:ds="http://schemas.openxmlformats.org/officeDocument/2006/customXml" ds:itemID="{63C13943-EF49-4E08-BDCD-36706EF69C1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BOQs</vt:lpstr>
      <vt:lpstr>BOQs!Print_Area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2020-02-23T08:02:32Z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