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shid\Documents\Savethechildren\Procurement\Diyala Tenders\PR 056\"/>
    </mc:Choice>
  </mc:AlternateContent>
  <bookViews>
    <workbookView xWindow="0" yWindow="0" windowWidth="20490" windowHeight="6855"/>
  </bookViews>
  <sheets>
    <sheet name="New" sheetId="6"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6" l="1"/>
  <c r="G18" i="6"/>
  <c r="G8" i="6"/>
  <c r="G9" i="6" l="1"/>
  <c r="G10" i="6"/>
  <c r="G11" i="6"/>
  <c r="G12" i="6"/>
  <c r="G13" i="6"/>
  <c r="G14" i="6"/>
  <c r="G15" i="6"/>
  <c r="G16" i="6"/>
  <c r="G17" i="6"/>
  <c r="G19" i="6"/>
  <c r="G20" i="6"/>
  <c r="G22" i="6"/>
  <c r="G23" i="6"/>
  <c r="G24" i="6"/>
  <c r="G25" i="6"/>
  <c r="G26" i="6"/>
  <c r="G27" i="6"/>
  <c r="G28" i="6"/>
  <c r="G29" i="6"/>
  <c r="G30" i="6"/>
  <c r="G31" i="6" l="1"/>
</calcChain>
</file>

<file path=xl/sharedStrings.xml><?xml version="1.0" encoding="utf-8"?>
<sst xmlns="http://schemas.openxmlformats.org/spreadsheetml/2006/main" count="88" uniqueCount="71">
  <si>
    <t>Unit</t>
  </si>
  <si>
    <t>Quantity</t>
  </si>
  <si>
    <t>الوحدة</t>
  </si>
  <si>
    <t>الكمية</t>
  </si>
  <si>
    <t>وصف الاعمال</t>
  </si>
  <si>
    <t>No</t>
  </si>
  <si>
    <t>Item Description</t>
  </si>
  <si>
    <t>TOTAL</t>
  </si>
  <si>
    <t>Duration of completion the project (Days)</t>
  </si>
  <si>
    <t>مدة انجاز المشروع (الايام)</t>
  </si>
  <si>
    <t>Unit Price ID</t>
  </si>
  <si>
    <t>السعر الكلي(دع)</t>
  </si>
  <si>
    <t>Total Amount ID</t>
  </si>
  <si>
    <r>
      <t>m</t>
    </r>
    <r>
      <rPr>
        <sz val="12"/>
        <rFont val="Calibri"/>
        <family val="2"/>
      </rPr>
      <t>³</t>
    </r>
  </si>
  <si>
    <t>سعر الوحدة (دع)</t>
  </si>
  <si>
    <t>المجموع</t>
  </si>
  <si>
    <r>
      <t>m</t>
    </r>
    <r>
      <rPr>
        <sz val="12"/>
        <rFont val="Calibri"/>
        <family val="2"/>
      </rPr>
      <t>²</t>
    </r>
  </si>
  <si>
    <t>No.</t>
  </si>
  <si>
    <t>ml</t>
  </si>
  <si>
    <t>Providing materials and man power for installing chrome ball valve, best quality available in the market</t>
  </si>
  <si>
    <t>تجهيز المواد و ايدي العاملة لنصب حنفيات كروم, افضل نوعية متوفرة في الاسواق</t>
  </si>
  <si>
    <t>Providing disable chare for latrine, best quality,  according to engineering specifications and instructions of supervisor engineer</t>
  </si>
  <si>
    <t>تجهيز  كراسي لذوي الاحتياجات الخاصة, افضل نوعية, طبقا للمواصفات الهندسية و ارشادات المهندس المشرف</t>
  </si>
  <si>
    <t>Providing materials and install chromium tap with a hose for washing in the latrines according to engineering specifications and instructions of supervisor engineer</t>
  </si>
  <si>
    <t>تجهيز المواد و ايدي العاملة لنصب حنفية الشافطة مع مستلزماتها,نوعية كروم, طبقا للمواصفات الهندسية و ارشادات المهندس المشرف</t>
  </si>
  <si>
    <t>Providing materials and man power  for filling under the floor of latrine/shower with  sub-base and compacting for the sub-base by using small plate compactor not less than 100kg weight</t>
  </si>
  <si>
    <t>تجهيز المواد و ايدي العاملة لنصب و صب منهولات بلاستيكية بابعاد (30*30)سم, يتضمن السعر اعمال الحفر و الكونكريت  لايقل عن 10 سم حول المنهول</t>
  </si>
  <si>
    <t>Providing and installing of ready made plastic manhole (30x30) cm, the price includes excavation works and plane concrete not less than 10 cm  arround the manhole</t>
  </si>
  <si>
    <t>Providing materials and man power for fixing stainless steel disabled grab bar of three pieces (60-70) cm in the latrines/showers, best quality, according to engineering specifications and instructions of supervisor engineer</t>
  </si>
  <si>
    <t>Set</t>
  </si>
  <si>
    <t>تجهيز مواد والتربيع بالحصى الجلمود قياس 10سم لأسس الجدران مع الرش والحدل الجيدين وحسب المواصفات.</t>
  </si>
  <si>
    <t>تجهيز المواد و ايدي العاملة لأعمال الدفن تحت الصب الأرضي للمرحاض/حمام  بالحصى الخابط ( سب بيس ) خالي من الشوائب وحدلها بواسطة حادلة لا تقل عن 100 كغم.</t>
  </si>
  <si>
    <t>Supplying of materials and laying a compacted layer size 10 cm of boulders under the walls and foundation</t>
  </si>
  <si>
    <t>جهيز مواد و صب خرسانة غير مسلحة بنسبة (4:2:1) و بسمك 10سم للأرضيات  جميع الاماكن الاخرى المحددة وباستعمال السمنت المقاوم للاملاح و الرش المستمر مع كافة الملحقات لانجاز العمل بالكامل.</t>
  </si>
  <si>
    <t>Supply materials and casting plain concrete (1:2:4) with 10cm thickness for the floors and  all other places the will be specified and by using resistant cement with continuous water spreading with all accessories to achieve the item completely.</t>
  </si>
  <si>
    <t>Providing materials and man power for plastering the interior and exterior walls (1.5-2cm thickness) with cement mortar (1:3) by using adjustment rulers every 80 cm according to the  engineering specifications and instructions of supervisor engineer</t>
  </si>
  <si>
    <t>Supply and install chrome  mixer with all accessories from good quality according to engineering specifications and instructions of supervisor engineer</t>
  </si>
  <si>
    <t>تجهيز مواد  والقيام بأعمال الصيانة  للباب الموجود للمرحاض و الحمام من حيث اللحام،استبدال الاجزاء المتصدأة من البليت ، قفل ، اليدة، نرمادة، الزجاج، تثبيت و صبغ باستعمال صبغ ضد صداء و زيتي طبقا للمواصفات الهندسية و ارشادات المهندس المشرف</t>
  </si>
  <si>
    <t xml:space="preserve"> supplying materials and maintenance works for exist toilet and shower door in terms of welding, replaceing the rusted  parts of plates , door lock, handle, hinges, glass, fixing and painting with anti-corrosion and oil paint according to engineering specifications and instructions of supervisor engineer</t>
  </si>
  <si>
    <t xml:space="preserve">Supply materials and  building blocks by useing cement - sand mortar in a ratio of 1: 3 for the foundations of the walls below the level of the Batlo, the block shall be hollow with dimensions (20 * 20 * 40) cm and the type (1.5 kg of cement ). The work must be done according to the instructions of the supervising engineer. </t>
  </si>
  <si>
    <t>تجهيز المواد والبناء بابلوك ومونة السمنت والرمل بنسبة 1:3  لاسس الجدارن تحت مستوى الباتلو  ويكون البلوك مجوف بابعاد (20*20*40)سم ونوع (1.5كغم سمنت ) يجب ان يتم العمل طبقا لارشادات المهندس المشرف.</t>
  </si>
  <si>
    <t xml:space="preserve">Supply materials and  building blocks by useing cement - sand mortar in a ratio of 1: 3 for the foundations of the walls above the level of the Batlo, the block shall be hollow with dimensions (20 * 20 * 40) cm and the type (1.5 kg of cement ). The work must be done according to the instructions of the supervising engineer. </t>
  </si>
  <si>
    <t>ML</t>
  </si>
  <si>
    <t>تجهيز المواد و ايدي العاملة لنصب خلاط كروم مع مستلزماتها,نوعية كروم, نوعية جيدة طبقا للمواصفات الهندسية و ارشادات المهندس المشرف</t>
  </si>
  <si>
    <r>
      <rPr>
        <u/>
        <sz val="12"/>
        <color theme="1"/>
        <rFont val="Times New Roman"/>
        <family val="1"/>
      </rPr>
      <t>Demolish &amp; preparing works</t>
    </r>
    <r>
      <rPr>
        <sz val="12"/>
        <color theme="1"/>
        <rFont val="Times New Roman"/>
        <family val="1"/>
      </rPr>
      <t>: Supply all materials, equipments and laborers for achieving all demolish and preparing works Ceilings, walls, concrete floors and all places specified by the supervisor engineer. The price includes removing all debris and throwing them out off municipality border before and after the work.</t>
    </r>
  </si>
  <si>
    <r>
      <t xml:space="preserve"> </t>
    </r>
    <r>
      <rPr>
        <u/>
        <sz val="12"/>
        <color theme="1"/>
        <rFont val="Calibri"/>
        <family val="2"/>
        <scheme val="minor"/>
      </rPr>
      <t>أعمال الهدم و التحضير:</t>
    </r>
    <r>
      <rPr>
        <sz val="12"/>
        <color theme="1"/>
        <rFont val="Calibri"/>
        <family val="2"/>
        <scheme val="minor"/>
      </rPr>
      <t xml:space="preserve"> تجهيز كافة المواد, المعدات و العمال لتنفيذ كافة اعمال الهدم و التحضير سقف ,جدران والارضية الخرسانية و جميع الاماكن المحددة من قبل المهندس المشرف في الداخل و الخارج و حسب المواصفات الهندسية. السعر يشمل إزالة الانقاض و رميها خارج حدود البلدية قبل و بعد العمل.</t>
    </r>
  </si>
  <si>
    <t>تتجهيز المواد والبناء بابلوك ومونة السمنت والرمل بنسبة 1:3 للجدارن بسمك 20 سم فوق مستوى الباتلو  ويكون البلوك مجوف بابعاد (20*20*40)سم ونوع (1.5كغم سمنت ) يجب ان يتم العمل طبقا لارشادات المهندس المشرف.</t>
  </si>
  <si>
    <t>تجهيز المواد و ايدي العاملة واللبخ السطوح الخارجية والداخلية  للجدران بواسطة مونة السمنت (1:3) بسمك (1.5-2)سم و باستخدام مساطر كل 80 سم طبقا للمواصفات الهندسية و ارشادات المهندس المشرف.</t>
  </si>
  <si>
    <r>
      <rPr>
        <b/>
        <sz val="20"/>
        <color theme="1"/>
        <rFont val="Calibri"/>
        <family val="2"/>
        <scheme val="minor"/>
      </rPr>
      <t>Save the Children international</t>
    </r>
    <r>
      <rPr>
        <b/>
        <sz val="18"/>
        <color theme="1"/>
        <rFont val="Calibri"/>
        <family val="2"/>
        <scheme val="minor"/>
      </rPr>
      <t xml:space="preserve">
</t>
    </r>
    <r>
      <rPr>
        <b/>
        <sz val="14"/>
        <color theme="1"/>
        <rFont val="Calibri"/>
        <family val="2"/>
        <scheme val="minor"/>
      </rPr>
      <t>Water, Sanitation and Hygiene department
Diyala Field Offcie</t>
    </r>
  </si>
  <si>
    <r>
      <t xml:space="preserve">منظمة انقاذ الطفل العالمية 
</t>
    </r>
    <r>
      <rPr>
        <b/>
        <sz val="14"/>
        <color theme="1"/>
        <rFont val="Calibri"/>
        <family val="2"/>
        <scheme val="minor"/>
      </rPr>
      <t>قسم مياه, الصرف الصحي والنظافة
مكتب ديالى</t>
    </r>
  </si>
  <si>
    <t>Improvements &amp; retrofitting of latrines and showers in Gatoon Al-Razi/Baquba/Diyala
مشروع ترميم و اعادة تأهيل المجاميع الصحية -الكاطون الرازي/بعقوبة/ديالى</t>
  </si>
  <si>
    <t>تجهيز المواد و ايدي العاملة و القيام بوضع سقف من مادة الساندويج بنال بسمك 5 سم(الخاص بالسقف), وتثبيتها على قاعدة من الحديد المربع (4*2)" وسمك (3)ملم, مع أستخدام براغي  5 انج  كل 40 سم. يتضمن السعر وضع حديد المسلح بقطر 12ملم  على شكل حرف (T) (40*20) سم في الحائط اثناء البناء وتلحم مع القاعدة ,ويتضمن السعر أيضا ثلاث طبقات صبغ مضاد للصدأ (لون رصاصي). و يتم احكام العزل ضد الماء باستخدام السيليكون العازل للماء في مفاصل السقف في الاماكن المتداخلة لضمان عدم حدوث تسرب للماء و يجب ان يتم العمل طبقا للمواصفات الهندسية و ارشادات المهندس المشرف</t>
  </si>
  <si>
    <t>Provide materials and man power to set up roof of prefabricated sandwich pannel material of 5 cm thickness (for ceiling), and installing of steel frame of iron pipe with (4x2)'' dimentions and 3mm thickness, using (5 inch) screws  every 40 cm. the price includes iron steel bars (12Ø) T-shaped 40X20 cm fixed in the wall during construction and welded with the steel frame, the price also includes painting of the frame with three layers of anti-corrosion paint (grey color). Waterproofing shall be applied by using waterproof silicone in the roof joints in overlapping places to ensure that no water leakage occurs All the works according to the the engineering specifications and instructions of supervisor engineer</t>
  </si>
  <si>
    <r>
      <rPr>
        <b/>
        <sz val="14"/>
        <color theme="1"/>
        <rFont val="Times New Roman"/>
        <family val="1"/>
      </rPr>
      <t xml:space="preserve">كافة الاعمال يجب توثيقها بالصور 
المتعهد مسؤل على وضع اشارات الخطر , وانشاء لوحة كبيرة للمشروع
كافة الاعمال تكون حسب الشروط العامة للمقاولات والاعمال الهندسية العراقية
على المقاول التوقيع والموافقة على سياسة حماية الطفل المنصوص عليها في العقد </t>
    </r>
    <r>
      <rPr>
        <b/>
        <sz val="14"/>
        <rFont val="Times New Roman"/>
        <family val="1"/>
        <charset val="178"/>
      </rPr>
      <t xml:space="preserve">
على المتعهد الحفاظ على سلامة الكادر الموجود في الموقع والمستفيدين وتوفير مستلزمات السلامة 
على المتعهد ضمان إلتزام فريق العمل لديه بإحترام العادات و التقاليد لدى المجتمع الذي يعملون فيه
يلتزم المتعهد بكافة الشروط المنصوصة في العقد مع إعداد جدول زمني لتنفيذ المشروع وحسب توجيهات المهندس المشرف </t>
    </r>
  </si>
  <si>
    <t>تجهيز مواد وبناء خزان التعفين  ويتضمن الحفر وصب خرسانة (1:3:6) للاساس وبناء الجدار بالبلوك (20*20*40)سم و صب خرسانة مسلحة (1:2:4) للسقف (18سم) باستخدام حديد تسليح قطر 12ملم لكل 15سم، بابعاد(2*3)م وبارتفاع 175سم من الداخل شاملا السعر غطاء منهول من مادة حديد 20*20سم وكل مايلزم وحسب توجيهات المهندس المشرف .</t>
  </si>
  <si>
    <t>supplying the materials and building of the septic tank, which includes excvation and casting concrete (1: 3: 6) for the floor 7cm, building the wall with Block  (20 * 20 * 40) cm, pouring reinforced concrete (1: 2: 4) for the roof 18cm using a steel reinforcement bars 12mm each 15cm, with dimantion (2* 3)m and 175 cm high from the inside, the price includs steel manhall cover 20*20cm and all that is necessary according to the directions of the supervising engineer.</t>
  </si>
  <si>
    <t>تجهيز مواد وصب خرسانة مسلحة(1:2:4) للسقف خزان التعفين بسمك 18سم، باستخدام حديد تسليح قطر 12 لكل 15سم، شاملا السعر غطاء منهول من مادة حديد 20*20سم وكل الاعمال الاخرى الازمة للعمل المشرف.بابعاد(2*3)م وكل مايلزم وحسب توجيهات المهندس المشرف .</t>
  </si>
  <si>
    <t>supplying the materials and casting reinforced concrete (1: 2: 4) for the roof 18cm using a steel reinforcement bars 12mm each 15cm, the price includs steel manhall cover 20*20cmand all that is necessary, according to the directions of the supervising engineer.</t>
  </si>
  <si>
    <r>
      <t>تجهيز و نصب و تشغيل (لكل وحدة صحية)مصباح جداري داخلي اقتصادي (30واط)مع قاعدة نوعية جيدة مع كل توصيلات الاسلاك حجم 2×1,5 ملم من لوحة الكهرباء الرئيسية</t>
    </r>
    <r>
      <rPr>
        <sz val="12"/>
        <color theme="1"/>
        <rFont val="Calibri"/>
        <family val="2"/>
        <scheme val="minor"/>
      </rPr>
      <t xml:space="preserve"> و قاطع دورة 10 امبير و سويج ثلاثي  بلك سويج 13 امبير  باستخدام (تري كيبل )و على ارتفاع 1,4 متر و حسب توجيهات المهندس المشرف</t>
    </r>
  </si>
  <si>
    <t>Supply &amp; install and operate (for each sanitary unit) a wall type internal economic lamp with base of a good quality, and all cable system (1x1.5mm) from the main bord with change over 10 AMP  and switches&amp; plug switches 13 A by use (tray cable and  on height 1.4  m as per the approval of the supervisor engineer</t>
  </si>
  <si>
    <t>تجهيز المواد و ايدي العاملة لتثبيت مساند ستيل متكونة من ثلاث قطع (60-70) سم  مضادة للصدء (المحجرات الساندة) للمعوقين داخل المراحيض و الحمامات, افضل نوعية, طبقا للمواصفات الهندسية و ارشادات المهندس المشرف</t>
  </si>
  <si>
    <t>تجهيز و نصب قاعدة مرحاض شرقي من النوع العميق مع الكلي, نوع فرفوري  (تركي الصنع) أفضل جودة او ما يكافئه، أبيض اللون، متوسطة الحجم، يتضم العمل التوصيلات  بشبكات الصرف الصحي والمياه طبقا للمواصفات الهندسية و ارشادات المهندس المشرف</t>
  </si>
  <si>
    <t>Providing and installing of Eastern latrine pan (deep type) with trap (galley), ceramic  type, (Turkish made) best quality or equivalent, white in color, medium size, the work including connecting to the drainage and water systems according to engineering specifications and instructions of supervisor engineer</t>
  </si>
  <si>
    <t>تجهيز المواد و ايدي العاملة لنصب أنابيب بلاستيكية (تركي الصنع) او ما يكافئه بقطر 4" للمياه الثقيلة, على ان يتم تغطيته بالكونكريت العادي و الدفن, ويتضمن السعر العكوسات, و روابط و مع جميع ماتحتاجه من مواد الربط بين القاعدة و السبتك تانك, و يتضمن ايضا تصليح الارضيات المتضررة طبقا للمواصفات الهندسية و ارشادات المهندس المشرف</t>
  </si>
  <si>
    <t>Providing materials and man power for installing PVC pipe (Turkish made) or equivalent 4'' for heavy/sweage water, covered by plain concrete and backfilling, the price includes elbow, socket, connecters and other requirements for connection of the basin to the septic tank, also includs repair work needed for damaged areas according to engineering specifications and instructions of supervisor engineer</t>
  </si>
  <si>
    <t>تجهيز المواد و ايدي العاملة لنصب أنابيب (PPR) الحراري بقطر 1/2", باستخدام طريقة اللحيم لربط الانابيب. يتضمن السعر كافة المواد من العكس, مواد الربط بين المصدر الرئيسي للماء و الحنفية مع تثبيت وربط الصاعد والنازل للتانكي 1000لتر الذي تجهزه المنظمة فوق الصحيات, (تركي الصنع) أفضل جودة او ما يكافئه، طبقا للمواصفات الهندسية و ارشادات المهندس المشرف</t>
  </si>
  <si>
    <t>تجهيز المواد والعدة والقيام بنصب أبواب (PVC) (تركي الصنع) او ما يكافئه, لون أبيض قياس 1*2.1 م للصحيات الجديدة و أخرى بابعاد الموجودة للصحيات القديمة, مع الملحقات كل ما هو ضروري لأكمال العمل بصورة صحيحة طبقا للمواصفات الهندسية و ارشادات المهندس المشرف</t>
  </si>
  <si>
    <t>تجهيز المواد والعدة والقيام بنصب شباك (PVC) (تركي الصنع) او ما يكافئه, لون أبيض قياس 50*50 سم للصحيات الجديدة و بابعاد الموجودة للصحيات القديمة, مع الملحقات مع تركيب زجاج سمك 4 ملم وعمل فتحات لتركيب المفرغات مع كل ما هو ضروري لأكمال العمل بصورة صحيحة طبقا للمواصفات الهندسية و ارشادات المهندس المشرف</t>
  </si>
  <si>
    <t>supplying materials and installing PPR thermal pipe (1/2'' die), using welding method for connecting the pipes, the price includes all accessories like elbow, socket connections between water source and tap, (Turkish made) or equivalent best quality, according to engineering specifications and instructions of supervisor engineer</t>
  </si>
  <si>
    <t>Supply &amp; install PVC door of (1*2.1)m size for the new facilities  as  for old one use the exist dimentions  , (Turkish type) or equivalent, white color with all accessories and all required to achive the work according to engineering specifications and instructions of supervisor engineer</t>
  </si>
  <si>
    <t>Supply &amp; install PVC window of size 50*50 cm for the new facilities and the exist dimentions for the old facilities,(Turkish type) or equivalent white color with all accessories with installing glass 4 mm thick and make opening for exhaust installing with all required to achive the work according to engineering specifications and instructions of supervisor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</si>
</sst>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Calibri"/>
      <family val="2"/>
      <scheme val="minor"/>
    </font>
    <font>
      <b/>
      <sz val="14"/>
      <name val="Times New Roman"/>
      <family val="1"/>
      <charset val="178"/>
    </font>
    <font>
      <sz val="14"/>
      <name val="Times New Roman"/>
      <family val="1"/>
      <charset val="178"/>
    </font>
    <font>
      <b/>
      <sz val="14"/>
      <name val="Times New Roman"/>
      <family val="1"/>
    </font>
    <font>
      <b/>
      <sz val="18"/>
      <color theme="1"/>
      <name val="Calibri"/>
      <family val="2"/>
      <scheme val="minor"/>
    </font>
    <font>
      <b/>
      <sz val="14"/>
      <color theme="1"/>
      <name val="Calibri"/>
      <family val="2"/>
      <scheme val="minor"/>
    </font>
    <font>
      <b/>
      <sz val="14"/>
      <color theme="1"/>
      <name val="Times New Roman"/>
      <family val="1"/>
    </font>
    <font>
      <sz val="12"/>
      <name val="Times New Roman"/>
      <family val="1"/>
    </font>
    <font>
      <sz val="12"/>
      <name val="Times New Roman"/>
      <family val="1"/>
      <charset val="178"/>
    </font>
    <font>
      <sz val="12"/>
      <name val="Calibri"/>
      <family val="2"/>
    </font>
    <font>
      <b/>
      <sz val="18"/>
      <name val="Times New Roman"/>
      <family val="1"/>
      <charset val="178"/>
    </font>
    <font>
      <b/>
      <sz val="12"/>
      <name val="Times New Roman"/>
      <family val="1"/>
      <charset val="178"/>
    </font>
    <font>
      <b/>
      <sz val="12"/>
      <color theme="1"/>
      <name val="Calibri"/>
      <family val="2"/>
      <scheme val="minor"/>
    </font>
    <font>
      <b/>
      <sz val="12"/>
      <name val="Times New Roman"/>
      <family val="1"/>
    </font>
    <font>
      <sz val="12"/>
      <color theme="1"/>
      <name val="Times New Roman"/>
      <family val="1"/>
    </font>
    <font>
      <u/>
      <sz val="12"/>
      <color theme="1"/>
      <name val="Times New Roman"/>
      <family val="1"/>
    </font>
    <font>
      <u/>
      <sz val="12"/>
      <color theme="1"/>
      <name val="Calibri"/>
      <family val="2"/>
      <scheme val="minor"/>
    </font>
    <font>
      <b/>
      <sz val="20"/>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theme="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medium">
        <color indexed="64"/>
      </top>
      <bottom/>
      <diagonal/>
    </border>
    <border>
      <left/>
      <right style="thick">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wrapText="1"/>
    </xf>
    <xf numFmtId="0" fontId="1" fillId="3" borderId="0" xfId="0" applyFont="1" applyFill="1"/>
    <xf numFmtId="0" fontId="1" fillId="0" borderId="0" xfId="0" applyFont="1" applyFill="1"/>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3" fontId="8" fillId="0" borderId="3" xfId="0" applyNumberFormat="1" applyFont="1" applyFill="1" applyBorder="1" applyAlignment="1">
      <alignment horizontal="center" vertical="center" wrapText="1"/>
    </xf>
    <xf numFmtId="0" fontId="5" fillId="2" borderId="15" xfId="0" applyFont="1" applyFill="1" applyBorder="1" applyAlignment="1">
      <alignment horizontal="right" vertical="center" wrapText="1"/>
    </xf>
    <xf numFmtId="0" fontId="12" fillId="4" borderId="21" xfId="0" applyFont="1" applyFill="1" applyBorder="1" applyAlignment="1">
      <alignment horizontal="center" vertical="center" wrapText="1"/>
    </xf>
    <xf numFmtId="0" fontId="1" fillId="4" borderId="25" xfId="0" applyFont="1" applyFill="1" applyBorder="1" applyAlignment="1">
      <alignment horizontal="center"/>
    </xf>
    <xf numFmtId="0" fontId="1" fillId="4" borderId="25" xfId="0" applyFont="1" applyFill="1" applyBorder="1" applyAlignment="1">
      <alignment horizontal="center" wrapText="1"/>
    </xf>
    <xf numFmtId="0" fontId="3" fillId="7" borderId="19" xfId="0" applyFont="1" applyFill="1" applyBorder="1" applyAlignment="1">
      <alignment horizontal="center"/>
    </xf>
    <xf numFmtId="3" fontId="14" fillId="7" borderId="20" xfId="0" applyNumberFormat="1" applyFont="1" applyFill="1" applyBorder="1" applyAlignment="1">
      <alignment horizontal="center" vertical="center" wrapText="1"/>
    </xf>
    <xf numFmtId="0" fontId="1" fillId="7" borderId="22" xfId="0" applyFont="1" applyFill="1" applyBorder="1" applyAlignment="1">
      <alignment horizontal="left"/>
    </xf>
    <xf numFmtId="0" fontId="3" fillId="7" borderId="23" xfId="0" applyFont="1" applyFill="1" applyBorder="1" applyAlignment="1">
      <alignment horizontal="center"/>
    </xf>
    <xf numFmtId="3" fontId="4" fillId="7" borderId="24" xfId="0" applyNumberFormat="1" applyFont="1" applyFill="1" applyBorder="1" applyAlignment="1">
      <alignment horizontal="center" vertical="center" wrapText="1"/>
    </xf>
    <xf numFmtId="0" fontId="1" fillId="7" borderId="26" xfId="0" applyFont="1" applyFill="1" applyBorder="1" applyAlignment="1">
      <alignment horizontal="left" vertical="top"/>
    </xf>
    <xf numFmtId="49" fontId="1" fillId="0" borderId="35" xfId="0" applyNumberFormat="1" applyFont="1" applyFill="1" applyBorder="1" applyAlignment="1">
      <alignment vertical="top" wrapText="1"/>
    </xf>
    <xf numFmtId="0" fontId="1" fillId="2" borderId="31" xfId="0" applyFont="1" applyFill="1" applyBorder="1" applyAlignment="1">
      <alignment vertical="top" wrapText="1"/>
    </xf>
    <xf numFmtId="49" fontId="1" fillId="2" borderId="31" xfId="0" applyNumberFormat="1" applyFont="1" applyFill="1" applyBorder="1" applyAlignment="1">
      <alignment vertical="top" wrapText="1"/>
    </xf>
    <xf numFmtId="49" fontId="1" fillId="2" borderId="35" xfId="0" applyNumberFormat="1" applyFont="1" applyFill="1" applyBorder="1" applyAlignment="1">
      <alignment vertical="top" wrapText="1"/>
    </xf>
    <xf numFmtId="0" fontId="9" fillId="2" borderId="3" xfId="0" applyFont="1" applyFill="1" applyBorder="1" applyAlignment="1">
      <alignment horizontal="center" vertical="center"/>
    </xf>
    <xf numFmtId="0" fontId="1" fillId="2" borderId="0" xfId="0" applyFont="1" applyFill="1"/>
    <xf numFmtId="0" fontId="8" fillId="0" borderId="29" xfId="0" applyFont="1" applyFill="1" applyBorder="1" applyAlignment="1">
      <alignment horizontal="center" vertical="center" wrapText="1"/>
    </xf>
    <xf numFmtId="3" fontId="8" fillId="0" borderId="37" xfId="0" applyNumberFormat="1" applyFont="1" applyFill="1" applyBorder="1" applyAlignment="1">
      <alignment horizontal="center" vertical="center" wrapText="1"/>
    </xf>
    <xf numFmtId="3" fontId="8" fillId="0" borderId="38" xfId="0" applyNumberFormat="1" applyFont="1" applyFill="1" applyBorder="1" applyAlignment="1">
      <alignment horizontal="center" vertical="center" wrapText="1"/>
    </xf>
    <xf numFmtId="3" fontId="8" fillId="2" borderId="38" xfId="0" applyNumberFormat="1" applyFont="1" applyFill="1" applyBorder="1" applyAlignment="1">
      <alignment horizontal="center" vertical="center" wrapText="1"/>
    </xf>
    <xf numFmtId="3" fontId="8" fillId="0" borderId="36" xfId="0" applyNumberFormat="1" applyFont="1" applyFill="1" applyBorder="1" applyAlignment="1">
      <alignment horizontal="center" vertical="center" wrapText="1"/>
    </xf>
    <xf numFmtId="0" fontId="1" fillId="9" borderId="0" xfId="0" applyFont="1" applyFill="1"/>
    <xf numFmtId="0" fontId="8" fillId="2" borderId="1" xfId="0" applyFont="1" applyFill="1" applyBorder="1" applyAlignment="1">
      <alignment horizontal="center" vertical="center" wrapText="1"/>
    </xf>
    <xf numFmtId="3" fontId="8" fillId="2" borderId="36" xfId="0" applyNumberFormat="1" applyFont="1" applyFill="1" applyBorder="1" applyAlignment="1">
      <alignment horizontal="center" vertical="center" wrapText="1"/>
    </xf>
    <xf numFmtId="0" fontId="1" fillId="10" borderId="0" xfId="0" applyFont="1" applyFill="1"/>
    <xf numFmtId="0" fontId="1" fillId="2" borderId="30" xfId="0" applyFont="1" applyFill="1" applyBorder="1" applyAlignment="1">
      <alignment vertical="top" wrapText="1"/>
    </xf>
    <xf numFmtId="0" fontId="15" fillId="2" borderId="3"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1" xfId="0" applyFont="1" applyFill="1" applyBorder="1" applyAlignment="1">
      <alignment horizontal="left" vertical="top" wrapText="1"/>
    </xf>
    <xf numFmtId="49" fontId="1" fillId="0" borderId="31" xfId="0" applyNumberFormat="1" applyFont="1" applyFill="1" applyBorder="1" applyAlignment="1">
      <alignment vertical="top" wrapText="1"/>
    </xf>
    <xf numFmtId="0" fontId="1" fillId="0" borderId="10" xfId="0" applyFont="1" applyBorder="1" applyAlignment="1">
      <alignment horizontal="center"/>
    </xf>
    <xf numFmtId="0" fontId="1" fillId="0" borderId="0" xfId="0" applyFont="1" applyAlignment="1">
      <alignment horizontal="center"/>
    </xf>
    <xf numFmtId="0" fontId="1" fillId="8" borderId="11" xfId="0" applyFont="1" applyFill="1" applyBorder="1" applyAlignment="1">
      <alignment horizontal="center"/>
    </xf>
    <xf numFmtId="0" fontId="1" fillId="8" borderId="12" xfId="0" applyFont="1" applyFill="1" applyBorder="1" applyAlignment="1">
      <alignment horizontal="center"/>
    </xf>
    <xf numFmtId="0" fontId="1" fillId="8" borderId="13" xfId="0" applyFont="1" applyFill="1" applyBorder="1" applyAlignment="1">
      <alignment horizontal="center"/>
    </xf>
    <xf numFmtId="0" fontId="1" fillId="0" borderId="0" xfId="0" applyFont="1" applyFill="1" applyAlignment="1">
      <alignment horizontal="center"/>
    </xf>
    <xf numFmtId="0" fontId="5" fillId="2" borderId="14" xfId="0" applyFont="1" applyFill="1" applyBorder="1" applyAlignment="1">
      <alignment vertical="center" wrapText="1"/>
    </xf>
    <xf numFmtId="0" fontId="5" fillId="2" borderId="10" xfId="0" applyFont="1" applyFill="1" applyBorder="1" applyAlignment="1">
      <alignment vertical="center"/>
    </xf>
    <xf numFmtId="0" fontId="11" fillId="5" borderId="16"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13" fillId="4" borderId="22" xfId="0" applyFont="1" applyFill="1" applyBorder="1" applyAlignment="1">
      <alignment horizontal="center" vertical="center"/>
    </xf>
    <xf numFmtId="0" fontId="13" fillId="4" borderId="26" xfId="0" applyFont="1" applyFill="1" applyBorder="1" applyAlignment="1">
      <alignment horizontal="center" vertical="center"/>
    </xf>
    <xf numFmtId="0" fontId="2" fillId="6" borderId="27"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12" fillId="7" borderId="32" xfId="0" applyFont="1" applyFill="1" applyBorder="1" applyAlignment="1">
      <alignment horizontal="right" vertical="center" wrapText="1"/>
    </xf>
    <xf numFmtId="0" fontId="12" fillId="7" borderId="33" xfId="0" applyFont="1" applyFill="1" applyBorder="1" applyAlignment="1">
      <alignment horizontal="right" vertical="center" wrapText="1"/>
    </xf>
    <xf numFmtId="0" fontId="12" fillId="7" borderId="39" xfId="0" applyFont="1" applyFill="1" applyBorder="1" applyAlignment="1">
      <alignment horizontal="right" vertical="center" wrapText="1"/>
    </xf>
    <xf numFmtId="0" fontId="12" fillId="7" borderId="34" xfId="0" applyFont="1" applyFill="1" applyBorder="1" applyAlignment="1">
      <alignment horizontal="right" vertical="center" wrapText="1"/>
    </xf>
    <xf numFmtId="0" fontId="12" fillId="7" borderId="7" xfId="0" applyFont="1" applyFill="1" applyBorder="1" applyAlignment="1">
      <alignment horizontal="right" vertical="top" wrapText="1"/>
    </xf>
    <xf numFmtId="0" fontId="12" fillId="7" borderId="8" xfId="0" applyFont="1" applyFill="1" applyBorder="1" applyAlignment="1">
      <alignment horizontal="right" vertical="top" wrapText="1"/>
    </xf>
    <xf numFmtId="0" fontId="12" fillId="7" borderId="9" xfId="0" applyFont="1" applyFill="1" applyBorder="1" applyAlignment="1">
      <alignment horizontal="right" vertical="top" wrapText="1"/>
    </xf>
    <xf numFmtId="0" fontId="4" fillId="0" borderId="4" xfId="0" applyFont="1" applyBorder="1" applyAlignment="1">
      <alignment horizontal="right" vertical="top" wrapText="1"/>
    </xf>
    <xf numFmtId="0" fontId="4" fillId="0" borderId="5" xfId="0" applyFont="1" applyBorder="1" applyAlignment="1">
      <alignment horizontal="right" vertical="top" wrapText="1"/>
    </xf>
    <xf numFmtId="0" fontId="4" fillId="0" borderId="6"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2</xdr:row>
      <xdr:rowOff>55123</xdr:rowOff>
    </xdr:from>
    <xdr:to>
      <xdr:col>5</xdr:col>
      <xdr:colOff>972416</xdr:colOff>
      <xdr:row>2</xdr:row>
      <xdr:rowOff>742951</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414" t="13104" r="12414" b="11724"/>
        <a:stretch/>
      </xdr:blipFill>
      <xdr:spPr>
        <a:xfrm>
          <a:off x="5038725" y="197998"/>
          <a:ext cx="667616" cy="687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B4" sqref="B4:H4"/>
    </sheetView>
  </sheetViews>
  <sheetFormatPr defaultColWidth="0" defaultRowHeight="15.75" x14ac:dyDescent="0.25"/>
  <cols>
    <col min="1" max="1" width="1.5703125" style="4" customWidth="1"/>
    <col min="2" max="2" width="4.7109375" style="1" customWidth="1"/>
    <col min="3" max="3" width="46.7109375" style="2" customWidth="1"/>
    <col min="4" max="4" width="7.7109375" style="1" customWidth="1"/>
    <col min="5" max="5" width="10.28515625" style="1" customWidth="1"/>
    <col min="6" max="6" width="15" style="1" customWidth="1"/>
    <col min="7" max="7" width="18.7109375" style="1" customWidth="1"/>
    <col min="8" max="8" width="47" style="1" customWidth="1"/>
    <col min="9" max="9" width="1.28515625" style="1" customWidth="1"/>
    <col min="10" max="16384" width="9.140625" style="1" hidden="1"/>
  </cols>
  <sheetData>
    <row r="1" spans="1:9" ht="7.5" customHeight="1" thickBot="1" x14ac:dyDescent="0.3">
      <c r="B1" s="42"/>
      <c r="C1" s="42"/>
      <c r="D1" s="42"/>
      <c r="E1" s="42"/>
      <c r="F1" s="42"/>
      <c r="G1" s="42"/>
      <c r="H1" s="42"/>
    </row>
    <row r="2" spans="1:9" ht="3.75" customHeight="1" thickTop="1" thickBot="1" x14ac:dyDescent="0.3">
      <c r="B2" s="43"/>
      <c r="C2" s="44"/>
      <c r="D2" s="44"/>
      <c r="E2" s="44"/>
      <c r="F2" s="44"/>
      <c r="G2" s="44"/>
      <c r="H2" s="45"/>
      <c r="I2" s="46"/>
    </row>
    <row r="3" spans="1:9" ht="61.5" thickBot="1" x14ac:dyDescent="0.3">
      <c r="A3" s="46"/>
      <c r="B3" s="47" t="s">
        <v>48</v>
      </c>
      <c r="C3" s="48"/>
      <c r="D3" s="48"/>
      <c r="E3" s="48"/>
      <c r="F3" s="48"/>
      <c r="G3" s="48"/>
      <c r="H3" s="9" t="s">
        <v>49</v>
      </c>
      <c r="I3" s="46"/>
    </row>
    <row r="4" spans="1:9" ht="52.5" customHeight="1" thickBot="1" x14ac:dyDescent="0.3">
      <c r="A4" s="46"/>
      <c r="B4" s="49" t="s">
        <v>50</v>
      </c>
      <c r="C4" s="50"/>
      <c r="D4" s="50"/>
      <c r="E4" s="50"/>
      <c r="F4" s="50"/>
      <c r="G4" s="50"/>
      <c r="H4" s="51"/>
      <c r="I4" s="46"/>
    </row>
    <row r="5" spans="1:9" ht="18" customHeight="1" x14ac:dyDescent="0.25">
      <c r="A5" s="46"/>
      <c r="B5" s="52" t="s">
        <v>5</v>
      </c>
      <c r="C5" s="54" t="s">
        <v>6</v>
      </c>
      <c r="D5" s="10" t="s">
        <v>0</v>
      </c>
      <c r="E5" s="10" t="s">
        <v>1</v>
      </c>
      <c r="F5" s="10" t="s">
        <v>10</v>
      </c>
      <c r="G5" s="10" t="s">
        <v>12</v>
      </c>
      <c r="H5" s="56" t="s">
        <v>4</v>
      </c>
      <c r="I5" s="46"/>
    </row>
    <row r="6" spans="1:9" ht="15" customHeight="1" thickBot="1" x14ac:dyDescent="0.3">
      <c r="A6" s="46"/>
      <c r="B6" s="53"/>
      <c r="C6" s="55"/>
      <c r="D6" s="11" t="s">
        <v>2</v>
      </c>
      <c r="E6" s="11" t="s">
        <v>3</v>
      </c>
      <c r="F6" s="12" t="s">
        <v>14</v>
      </c>
      <c r="G6" s="12" t="s">
        <v>11</v>
      </c>
      <c r="H6" s="57"/>
      <c r="I6" s="46"/>
    </row>
    <row r="7" spans="1:9" ht="3.75" customHeight="1" x14ac:dyDescent="0.25">
      <c r="A7" s="46"/>
      <c r="B7" s="58"/>
      <c r="C7" s="59"/>
      <c r="D7" s="59"/>
      <c r="E7" s="59"/>
      <c r="F7" s="59"/>
      <c r="G7" s="59"/>
      <c r="H7" s="60"/>
      <c r="I7" s="46"/>
    </row>
    <row r="8" spans="1:9" s="3" customFormat="1" ht="108.75" customHeight="1" x14ac:dyDescent="0.25">
      <c r="A8" s="46"/>
      <c r="B8" s="25">
        <v>1</v>
      </c>
      <c r="C8" s="35" t="s">
        <v>44</v>
      </c>
      <c r="D8" s="7" t="s">
        <v>13</v>
      </c>
      <c r="E8" s="6">
        <v>50</v>
      </c>
      <c r="F8" s="26"/>
      <c r="G8" s="8">
        <f>E8*F8</f>
        <v>0</v>
      </c>
      <c r="H8" s="34" t="s">
        <v>45</v>
      </c>
      <c r="I8" s="46"/>
    </row>
    <row r="9" spans="1:9" s="3" customFormat="1" ht="46.5" customHeight="1" x14ac:dyDescent="0.25">
      <c r="A9" s="46"/>
      <c r="B9" s="25">
        <v>2</v>
      </c>
      <c r="C9" s="35" t="s">
        <v>32</v>
      </c>
      <c r="D9" s="7" t="s">
        <v>16</v>
      </c>
      <c r="E9" s="6">
        <v>35</v>
      </c>
      <c r="F9" s="26"/>
      <c r="G9" s="8">
        <f t="shared" ref="G9:G30" si="0">E9*F9</f>
        <v>0</v>
      </c>
      <c r="H9" s="34" t="s">
        <v>30</v>
      </c>
      <c r="I9" s="46"/>
    </row>
    <row r="10" spans="1:9" s="3" customFormat="1" ht="115.5" customHeight="1" x14ac:dyDescent="0.25">
      <c r="A10" s="46"/>
      <c r="B10" s="25">
        <v>3</v>
      </c>
      <c r="C10" s="36" t="s">
        <v>39</v>
      </c>
      <c r="D10" s="7" t="s">
        <v>13</v>
      </c>
      <c r="E10" s="6">
        <v>20</v>
      </c>
      <c r="F10" s="27"/>
      <c r="G10" s="8">
        <f t="shared" si="0"/>
        <v>0</v>
      </c>
      <c r="H10" s="20" t="s">
        <v>40</v>
      </c>
      <c r="I10" s="46"/>
    </row>
    <row r="11" spans="1:9" s="3" customFormat="1" ht="122.25" customHeight="1" x14ac:dyDescent="0.25">
      <c r="A11" s="46"/>
      <c r="B11" s="25">
        <v>4</v>
      </c>
      <c r="C11" s="36" t="s">
        <v>41</v>
      </c>
      <c r="D11" s="7" t="s">
        <v>13</v>
      </c>
      <c r="E11" s="6">
        <v>50</v>
      </c>
      <c r="F11" s="27"/>
      <c r="G11" s="8">
        <f t="shared" si="0"/>
        <v>0</v>
      </c>
      <c r="H11" s="20" t="s">
        <v>46</v>
      </c>
      <c r="I11" s="46"/>
    </row>
    <row r="12" spans="1:9" s="3" customFormat="1" ht="66.75" customHeight="1" x14ac:dyDescent="0.25">
      <c r="A12" s="46"/>
      <c r="B12" s="25">
        <v>5</v>
      </c>
      <c r="C12" s="36" t="s">
        <v>25</v>
      </c>
      <c r="D12" s="7" t="s">
        <v>13</v>
      </c>
      <c r="E12" s="6">
        <v>23</v>
      </c>
      <c r="F12" s="27"/>
      <c r="G12" s="8">
        <f t="shared" si="0"/>
        <v>0</v>
      </c>
      <c r="H12" s="20" t="s">
        <v>31</v>
      </c>
      <c r="I12" s="46"/>
    </row>
    <row r="13" spans="1:9" s="3" customFormat="1" ht="80.25" customHeight="1" x14ac:dyDescent="0.25">
      <c r="A13" s="46"/>
      <c r="B13" s="25">
        <v>6</v>
      </c>
      <c r="C13" s="36" t="s">
        <v>34</v>
      </c>
      <c r="D13" s="7" t="s">
        <v>16</v>
      </c>
      <c r="E13" s="6">
        <v>220</v>
      </c>
      <c r="F13" s="27"/>
      <c r="G13" s="8">
        <f t="shared" si="0"/>
        <v>0</v>
      </c>
      <c r="H13" s="20" t="s">
        <v>33</v>
      </c>
      <c r="I13" s="46"/>
    </row>
    <row r="14" spans="1:9" s="3" customFormat="1" ht="239.25" customHeight="1" x14ac:dyDescent="0.25">
      <c r="A14" s="46"/>
      <c r="B14" s="25">
        <v>7</v>
      </c>
      <c r="C14" s="36" t="s">
        <v>52</v>
      </c>
      <c r="D14" s="7" t="s">
        <v>16</v>
      </c>
      <c r="E14" s="6">
        <v>500</v>
      </c>
      <c r="F14" s="27"/>
      <c r="G14" s="8">
        <f t="shared" si="0"/>
        <v>0</v>
      </c>
      <c r="H14" s="21" t="s">
        <v>51</v>
      </c>
      <c r="I14" s="46"/>
    </row>
    <row r="15" spans="1:9" s="24" customFormat="1" ht="84.75" customHeight="1" x14ac:dyDescent="0.25">
      <c r="A15" s="46"/>
      <c r="B15" s="25">
        <v>8</v>
      </c>
      <c r="C15" s="36" t="s">
        <v>35</v>
      </c>
      <c r="D15" s="23" t="s">
        <v>16</v>
      </c>
      <c r="E15" s="6">
        <v>2200</v>
      </c>
      <c r="F15" s="28"/>
      <c r="G15" s="8">
        <f t="shared" si="0"/>
        <v>0</v>
      </c>
      <c r="H15" s="21" t="s">
        <v>47</v>
      </c>
      <c r="I15" s="46"/>
    </row>
    <row r="16" spans="1:9" s="3" customFormat="1" ht="99" customHeight="1" x14ac:dyDescent="0.25">
      <c r="A16" s="46"/>
      <c r="B16" s="25">
        <v>9</v>
      </c>
      <c r="C16" s="36" t="s">
        <v>62</v>
      </c>
      <c r="D16" s="7" t="s">
        <v>17</v>
      </c>
      <c r="E16" s="6">
        <v>23</v>
      </c>
      <c r="F16" s="27"/>
      <c r="G16" s="8">
        <f t="shared" si="0"/>
        <v>0</v>
      </c>
      <c r="H16" s="21" t="s">
        <v>61</v>
      </c>
      <c r="I16" s="46"/>
    </row>
    <row r="17" spans="1:9" s="3" customFormat="1" ht="156" customHeight="1" x14ac:dyDescent="0.25">
      <c r="A17" s="46"/>
      <c r="B17" s="25">
        <v>10</v>
      </c>
      <c r="C17" s="39" t="s">
        <v>55</v>
      </c>
      <c r="D17" s="7" t="s">
        <v>17</v>
      </c>
      <c r="E17" s="6">
        <v>8</v>
      </c>
      <c r="F17" s="27"/>
      <c r="G17" s="8">
        <f t="shared" si="0"/>
        <v>0</v>
      </c>
      <c r="H17" s="40" t="s">
        <v>54</v>
      </c>
      <c r="I17" s="46"/>
    </row>
    <row r="18" spans="1:9" s="3" customFormat="1" ht="94.5" x14ac:dyDescent="0.25">
      <c r="A18" s="46"/>
      <c r="B18" s="25">
        <v>11</v>
      </c>
      <c r="C18" s="39" t="s">
        <v>57</v>
      </c>
      <c r="D18" s="7" t="s">
        <v>17</v>
      </c>
      <c r="E18" s="6">
        <v>3</v>
      </c>
      <c r="F18" s="27"/>
      <c r="G18" s="8">
        <f t="shared" si="0"/>
        <v>0</v>
      </c>
      <c r="H18" s="40" t="s">
        <v>56</v>
      </c>
      <c r="I18" s="46"/>
    </row>
    <row r="19" spans="1:9" s="3" customFormat="1" ht="129.75" customHeight="1" x14ac:dyDescent="0.25">
      <c r="A19" s="46"/>
      <c r="B19" s="25">
        <v>12</v>
      </c>
      <c r="C19" s="36" t="s">
        <v>64</v>
      </c>
      <c r="D19" s="7" t="s">
        <v>42</v>
      </c>
      <c r="E19" s="6">
        <v>300</v>
      </c>
      <c r="F19" s="27"/>
      <c r="G19" s="8">
        <f t="shared" si="0"/>
        <v>0</v>
      </c>
      <c r="H19" s="21" t="s">
        <v>63</v>
      </c>
      <c r="I19" s="46"/>
    </row>
    <row r="20" spans="1:9" s="3" customFormat="1" ht="63" x14ac:dyDescent="0.25">
      <c r="A20" s="46"/>
      <c r="B20" s="25">
        <v>13</v>
      </c>
      <c r="C20" s="36" t="s">
        <v>27</v>
      </c>
      <c r="D20" s="7" t="s">
        <v>17</v>
      </c>
      <c r="E20" s="6">
        <v>30</v>
      </c>
      <c r="F20" s="27"/>
      <c r="G20" s="8">
        <f t="shared" si="0"/>
        <v>0</v>
      </c>
      <c r="H20" s="21" t="s">
        <v>26</v>
      </c>
      <c r="I20" s="46"/>
    </row>
    <row r="21" spans="1:9" s="3" customFormat="1" ht="110.25" x14ac:dyDescent="0.25">
      <c r="A21" s="46"/>
      <c r="B21" s="25">
        <v>14</v>
      </c>
      <c r="C21" s="36" t="s">
        <v>68</v>
      </c>
      <c r="D21" s="7" t="s">
        <v>18</v>
      </c>
      <c r="E21" s="6">
        <v>2000</v>
      </c>
      <c r="F21" s="27"/>
      <c r="G21" s="8">
        <f>E21*F21</f>
        <v>0</v>
      </c>
      <c r="H21" s="21" t="s">
        <v>65</v>
      </c>
      <c r="I21" s="46"/>
    </row>
    <row r="22" spans="1:9" s="3" customFormat="1" ht="94.5" x14ac:dyDescent="0.25">
      <c r="A22" s="46"/>
      <c r="B22" s="25">
        <v>15</v>
      </c>
      <c r="C22" s="36" t="s">
        <v>69</v>
      </c>
      <c r="D22" s="23" t="s">
        <v>16</v>
      </c>
      <c r="E22" s="6">
        <v>260</v>
      </c>
      <c r="F22" s="27"/>
      <c r="G22" s="8">
        <f t="shared" si="0"/>
        <v>0</v>
      </c>
      <c r="H22" s="21" t="s">
        <v>66</v>
      </c>
      <c r="I22" s="46"/>
    </row>
    <row r="23" spans="1:9" s="3" customFormat="1" ht="112.5" customHeight="1" x14ac:dyDescent="0.25">
      <c r="A23" s="46"/>
      <c r="B23" s="25">
        <v>16</v>
      </c>
      <c r="C23" s="36" t="s">
        <v>70</v>
      </c>
      <c r="D23" s="23" t="s">
        <v>16</v>
      </c>
      <c r="E23" s="6">
        <v>25</v>
      </c>
      <c r="F23" s="27"/>
      <c r="G23" s="8">
        <f t="shared" si="0"/>
        <v>0</v>
      </c>
      <c r="H23" s="21" t="s">
        <v>67</v>
      </c>
      <c r="I23" s="46"/>
    </row>
    <row r="24" spans="1:9" s="3" customFormat="1" ht="110.25" x14ac:dyDescent="0.25">
      <c r="A24" s="46"/>
      <c r="B24" s="25">
        <v>17</v>
      </c>
      <c r="C24" s="36" t="s">
        <v>59</v>
      </c>
      <c r="D24" s="7" t="s">
        <v>17</v>
      </c>
      <c r="E24" s="6">
        <v>125</v>
      </c>
      <c r="F24" s="27"/>
      <c r="G24" s="8">
        <f t="shared" si="0"/>
        <v>0</v>
      </c>
      <c r="H24" s="21" t="s">
        <v>58</v>
      </c>
      <c r="I24" s="46"/>
    </row>
    <row r="25" spans="1:9" s="33" customFormat="1" ht="78.75" x14ac:dyDescent="0.25">
      <c r="A25" s="46"/>
      <c r="B25" s="25">
        <v>18</v>
      </c>
      <c r="C25" s="38" t="s">
        <v>28</v>
      </c>
      <c r="D25" s="7" t="s">
        <v>29</v>
      </c>
      <c r="E25" s="6">
        <v>4</v>
      </c>
      <c r="F25" s="29"/>
      <c r="G25" s="8">
        <f t="shared" si="0"/>
        <v>0</v>
      </c>
      <c r="H25" s="22" t="s">
        <v>60</v>
      </c>
      <c r="I25" s="46"/>
    </row>
    <row r="26" spans="1:9" s="30" customFormat="1" ht="47.25" x14ac:dyDescent="0.25">
      <c r="A26" s="46"/>
      <c r="B26" s="25">
        <v>19</v>
      </c>
      <c r="C26" s="37" t="s">
        <v>21</v>
      </c>
      <c r="D26" s="23" t="s">
        <v>17</v>
      </c>
      <c r="E26" s="31">
        <v>4</v>
      </c>
      <c r="F26" s="32"/>
      <c r="G26" s="8">
        <f t="shared" si="0"/>
        <v>0</v>
      </c>
      <c r="H26" s="22" t="s">
        <v>22</v>
      </c>
      <c r="I26" s="46"/>
    </row>
    <row r="27" spans="1:9" s="30" customFormat="1" ht="63" x14ac:dyDescent="0.25">
      <c r="A27" s="46"/>
      <c r="B27" s="25">
        <v>20</v>
      </c>
      <c r="C27" s="37" t="s">
        <v>23</v>
      </c>
      <c r="D27" s="23" t="s">
        <v>17</v>
      </c>
      <c r="E27" s="31">
        <v>50</v>
      </c>
      <c r="F27" s="32"/>
      <c r="G27" s="8">
        <f t="shared" si="0"/>
        <v>0</v>
      </c>
      <c r="H27" s="22" t="s">
        <v>24</v>
      </c>
      <c r="I27" s="46"/>
    </row>
    <row r="28" spans="1:9" s="30" customFormat="1" ht="63" x14ac:dyDescent="0.25">
      <c r="A28" s="46"/>
      <c r="B28" s="25">
        <v>21</v>
      </c>
      <c r="C28" s="37" t="s">
        <v>36</v>
      </c>
      <c r="D28" s="23" t="s">
        <v>17</v>
      </c>
      <c r="E28" s="31">
        <v>33</v>
      </c>
      <c r="F28" s="32"/>
      <c r="G28" s="8">
        <f t="shared" si="0"/>
        <v>0</v>
      </c>
      <c r="H28" s="22" t="s">
        <v>43</v>
      </c>
      <c r="I28" s="46"/>
    </row>
    <row r="29" spans="1:9" s="30" customFormat="1" ht="36" customHeight="1" x14ac:dyDescent="0.25">
      <c r="A29" s="46"/>
      <c r="B29" s="25">
        <v>22</v>
      </c>
      <c r="C29" s="36" t="s">
        <v>19</v>
      </c>
      <c r="D29" s="23" t="s">
        <v>17</v>
      </c>
      <c r="E29" s="31">
        <v>150</v>
      </c>
      <c r="F29" s="32"/>
      <c r="G29" s="8">
        <f t="shared" si="0"/>
        <v>0</v>
      </c>
      <c r="H29" s="22" t="s">
        <v>20</v>
      </c>
      <c r="I29" s="46"/>
    </row>
    <row r="30" spans="1:9" s="30" customFormat="1" ht="96.75" customHeight="1" thickBot="1" x14ac:dyDescent="0.3">
      <c r="A30" s="46"/>
      <c r="B30" s="25">
        <v>23</v>
      </c>
      <c r="C30" s="38" t="s">
        <v>38</v>
      </c>
      <c r="D30" s="5" t="s">
        <v>17</v>
      </c>
      <c r="E30" s="5">
        <v>20</v>
      </c>
      <c r="F30" s="29"/>
      <c r="G30" s="8">
        <f t="shared" si="0"/>
        <v>0</v>
      </c>
      <c r="H30" s="19" t="s">
        <v>37</v>
      </c>
      <c r="I30" s="46"/>
    </row>
    <row r="31" spans="1:9" ht="18.75" customHeight="1" x14ac:dyDescent="0.3">
      <c r="A31" s="46"/>
      <c r="B31" s="13"/>
      <c r="C31" s="61" t="s">
        <v>7</v>
      </c>
      <c r="D31" s="62"/>
      <c r="E31" s="63"/>
      <c r="F31" s="64"/>
      <c r="G31" s="14">
        <f>SUM(G8:G30)</f>
        <v>0</v>
      </c>
      <c r="H31" s="15" t="s">
        <v>15</v>
      </c>
      <c r="I31" s="46"/>
    </row>
    <row r="32" spans="1:9" ht="19.5" customHeight="1" thickBot="1" x14ac:dyDescent="0.35">
      <c r="A32" s="46"/>
      <c r="B32" s="16"/>
      <c r="C32" s="65" t="s">
        <v>8</v>
      </c>
      <c r="D32" s="66"/>
      <c r="E32" s="66"/>
      <c r="F32" s="67"/>
      <c r="G32" s="17"/>
      <c r="H32" s="18" t="s">
        <v>9</v>
      </c>
      <c r="I32" s="46"/>
    </row>
    <row r="33" spans="1:9" ht="118.5" customHeight="1" thickBot="1" x14ac:dyDescent="0.3">
      <c r="A33" s="46"/>
      <c r="B33" s="68" t="s">
        <v>53</v>
      </c>
      <c r="C33" s="69"/>
      <c r="D33" s="69"/>
      <c r="E33" s="69"/>
      <c r="F33" s="69"/>
      <c r="G33" s="69"/>
      <c r="H33" s="70"/>
      <c r="I33" s="46"/>
    </row>
    <row r="34" spans="1:9" ht="6.75" customHeight="1" x14ac:dyDescent="0.25">
      <c r="B34" s="41"/>
      <c r="C34" s="41"/>
      <c r="D34" s="41"/>
      <c r="E34" s="41"/>
      <c r="F34" s="41"/>
      <c r="G34" s="41"/>
      <c r="H34" s="41"/>
    </row>
  </sheetData>
  <mergeCells count="14">
    <mergeCell ref="B34:H34"/>
    <mergeCell ref="B1:H1"/>
    <mergeCell ref="B2:H2"/>
    <mergeCell ref="I2:I33"/>
    <mergeCell ref="A3:A33"/>
    <mergeCell ref="B3:G3"/>
    <mergeCell ref="B4:H4"/>
    <mergeCell ref="B5:B6"/>
    <mergeCell ref="C5:C6"/>
    <mergeCell ref="H5:H6"/>
    <mergeCell ref="B7:H7"/>
    <mergeCell ref="C31:F31"/>
    <mergeCell ref="C32:F32"/>
    <mergeCell ref="B33:H33"/>
  </mergeCells>
  <pageMargins left="0.7" right="0.7" top="0.75" bottom="0.75" header="0.3" footer="0.3"/>
  <pageSetup scale="5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FO-002</dc:creator>
  <cp:lastModifiedBy>Rashid, Alan</cp:lastModifiedBy>
  <cp:lastPrinted>2019-04-24T14:03:31Z</cp:lastPrinted>
  <dcterms:created xsi:type="dcterms:W3CDTF">2017-12-19T06:09:19Z</dcterms:created>
  <dcterms:modified xsi:type="dcterms:W3CDTF">2021-03-03T11:46:31Z</dcterms:modified>
</cp:coreProperties>
</file>