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FO\2021\NIN\PR-COI-2021-0135\"/>
    </mc:Choice>
  </mc:AlternateContent>
  <bookViews>
    <workbookView xWindow="0" yWindow="0" windowWidth="20490" windowHeight="7800"/>
  </bookViews>
  <sheets>
    <sheet name="prefab classroom"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9" i="1" l="1"/>
  <c r="F47" i="1"/>
  <c r="F45" i="1"/>
  <c r="F43" i="1"/>
  <c r="F41" i="1"/>
  <c r="F39" i="1"/>
  <c r="F51" i="1" s="1"/>
  <c r="F37" i="1"/>
  <c r="F33" i="1"/>
  <c r="F31" i="1"/>
  <c r="F29" i="1"/>
  <c r="F35" i="1" s="1"/>
  <c r="F27" i="1"/>
  <c r="F21" i="1"/>
  <c r="F25" i="1" s="1"/>
  <c r="F17" i="1"/>
  <c r="F15" i="1"/>
  <c r="F13" i="1"/>
  <c r="F11" i="1"/>
  <c r="F19" i="1" s="1"/>
  <c r="F52" i="1" s="1"/>
</calcChain>
</file>

<file path=xl/sharedStrings.xml><?xml version="1.0" encoding="utf-8"?>
<sst xmlns="http://schemas.openxmlformats.org/spreadsheetml/2006/main" count="85" uniqueCount="72">
  <si>
    <t>Construction of prefab classroom in the Sinjar / Sanuni / Yarmouk / Al-Iraq Al-Olaa mixed School</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</si>
  <si>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</si>
  <si>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r>
      <t>Notes: 
A) All the works must be executed in accordance with the Iraqi General Technical Specifications (I.G.T.S.)
B) All the works and materials must be approved by the SCI Engineer.
C) The materials shall be tested and approved by the National Centre of Construction Laboratories (NCCL).
D) All the materials shall be new and deemed to be of best available type in the local market and as approved by the SCI Engineer.
E) The item description herein after means "Supply of all materials, manpower, transportation, equipment, tools, machinery, temporary works  and all the other works required", as approved by the SCI Engineer.
F) all works include cement shall be curing by water for three days and three times per day
G) In case of differences between bill of quantities and contract documents, the drawings will govern. Unless requirements of the SCI Engineer are presented.
H) Please, read all the documents carefully then price it.
I) Sanctioned Countries - Iran, Syria, North Korea, Cuba, Somalia.( the supplier shoud not supply any materials from those countries ) 
J</t>
    </r>
    <r>
      <rPr>
        <sz val="16"/>
        <color rgb="FFFF0000"/>
        <rFont val="Calibri"/>
        <family val="2"/>
        <scheme val="minor"/>
      </rPr>
      <t xml:space="preserve">)For any qaustions please contact with Mosul.Procurment@Savethechildren.Org 
</t>
    </r>
    <r>
      <rPr>
        <sz val="16"/>
        <color theme="1"/>
        <rFont val="Calibri"/>
        <family val="2"/>
        <scheme val="minor"/>
      </rPr>
      <t xml:space="preserve">K) All work will happen in  Sinjar distric Ninewa governotrate </t>
    </r>
  </si>
  <si>
    <t>NO.</t>
  </si>
  <si>
    <t>Items description</t>
  </si>
  <si>
    <t>Unit</t>
  </si>
  <si>
    <t>Quantities</t>
  </si>
  <si>
    <t>Unit Price IQD</t>
  </si>
  <si>
    <t>Total price IQD</t>
  </si>
  <si>
    <t>Civil Works</t>
  </si>
  <si>
    <t>1-1</t>
  </si>
  <si>
    <r>
      <rPr>
        <b/>
        <sz val="16"/>
        <color theme="3"/>
        <rFont val="Times New Roman"/>
        <family val="1"/>
      </rPr>
      <t xml:space="preserve">Preparation work:
</t>
    </r>
    <r>
      <rPr>
        <sz val="16"/>
        <color theme="1"/>
        <rFont val="Times New Roman"/>
        <family val="1"/>
      </rPr>
      <t xml:space="preserve">Supply equipment tools and manpower for the preparation work, the work includes land leveling, clean,removing any obstacles at the worksite, and site preparation according to the instructions of the supervisor engineer, then remove all the debris and rubble to the site approved by the local authorities.
</t>
    </r>
  </si>
  <si>
    <t>L.s</t>
  </si>
  <si>
    <r>
      <rPr>
        <b/>
        <sz val="16"/>
        <color theme="3"/>
        <rFont val="Times New Roman"/>
        <family val="1"/>
      </rPr>
      <t>اعمال تهيئة الموقع:</t>
    </r>
    <r>
      <rPr>
        <sz val="16"/>
        <color theme="1"/>
        <rFont val="Times New Roman"/>
        <family val="1"/>
      </rPr>
      <t xml:space="preserve">
تجهيز اليات ومعدات وايدي عاملة لاعمال تهيئة موقع العمل بابعاد  العمل يشمل تسوية الارض بشكل مستوي وتنظيف الموقع ورفع اي عارض عن موقع العمل وحسب تعليمات المهندس المشرف ثم نقل جميع الأنقاض والحطام إلى  الموقع المعتمد من قبل السلطات المحلية </t>
    </r>
  </si>
  <si>
    <t>1-2</t>
  </si>
  <si>
    <r>
      <rPr>
        <b/>
        <sz val="16"/>
        <color theme="3"/>
        <rFont val="Times New Roman"/>
        <family val="1"/>
      </rPr>
      <t xml:space="preserve">Backfilling by the base course materials
</t>
    </r>
    <r>
      <rPr>
        <sz val="16"/>
        <rFont val="Times New Roman"/>
        <family val="1"/>
      </rPr>
      <t>Supply all materials and tools and manpower to backfilling the  floor by using base course materials as layers, the layer thickness 20cm, good compacting 98% by using hand compactor with watering, all the work should be done according to the instructions of the supervisor engineer.</t>
    </r>
  </si>
  <si>
    <r>
      <t>m</t>
    </r>
    <r>
      <rPr>
        <b/>
        <sz val="16"/>
        <color theme="1"/>
        <rFont val="Times New Roman"/>
        <family val="1"/>
      </rPr>
      <t>³</t>
    </r>
  </si>
  <si>
    <r>
      <rPr>
        <b/>
        <sz val="16"/>
        <color theme="3"/>
        <rFont val="Times New Roman"/>
        <family val="1"/>
      </rPr>
      <t>اعمال الدفن بالتيكلا</t>
    </r>
    <r>
      <rPr>
        <sz val="16"/>
        <color theme="1"/>
        <rFont val="Times New Roman"/>
        <family val="1"/>
      </rPr>
      <t xml:space="preserve">
تجهيز المواد والعدد والايدي عاملة للقيام باعمال الدفن باستخدام التيكلا على شكل طبقات بسمك 20 سم مع الحدل الجيد بنسبة 98% باستخدام الحادلة اليدوية مع الرش وحسب توجيهات المهندس المشرف. </t>
    </r>
  </si>
  <si>
    <t>1-3</t>
  </si>
  <si>
    <r>
      <rPr>
        <b/>
        <sz val="16"/>
        <color theme="3"/>
        <rFont val="Times New Roman"/>
        <family val="1"/>
      </rPr>
      <t>Casting lean concrete</t>
    </r>
    <r>
      <rPr>
        <sz val="16"/>
        <color theme="1"/>
        <rFont val="Times New Roman"/>
        <family val="1"/>
      </rPr>
      <t xml:space="preserve">
Supply materials, tools, and manpower to cast 10 cm lean concrete with the mix ratio 1:2:4 for the floor,  with consideration leveling, smoothing the face, and curing by water the price includes adding one layer of the BRC steel net for the classroom floor and the sidewalk, as well as supply all necessaries requirement to complete the work according to the instruction of supervision engineer.</t>
    </r>
  </si>
  <si>
    <r>
      <rPr>
        <b/>
        <sz val="16"/>
        <color theme="3"/>
        <rFont val="Times New Roman"/>
        <family val="1"/>
      </rPr>
      <t>اعمال صبة النظافة اسفل الالبلاط</t>
    </r>
    <r>
      <rPr>
        <sz val="16"/>
        <color theme="1"/>
        <rFont val="Times New Roman"/>
        <family val="1"/>
      </rPr>
      <t xml:space="preserve">
تجهيز المواد والادوات والايدي العاملة للقيام بصب طبقة من الكونكريت بسمك 10 سم بنسبة خلط 1:2:4 باستخدام سمنت مقاوم للاملاح , مع مراعاة ان يكون السطح مستوي والوجه الصقيل مع اعمال الرش العمل يشمل اضافة حديد BRC  بابعاد ارضية الكرفان والماشي المحيطة به (5*7) متر,السعر يشمل كافة المتطلبات الضرورية اللازمة لانهاء العمل وحسب تعليمات المهندس المشرف </t>
    </r>
  </si>
  <si>
    <t>1-4</t>
  </si>
  <si>
    <r>
      <t xml:space="preserve">Porcelain tiles work 
</t>
    </r>
    <r>
      <rPr>
        <sz val="16"/>
        <rFont val="Times New Roman"/>
        <family val="1"/>
      </rPr>
      <t>Supply materials tools and manpower to install floor porcelain tiles (60x60)cm Turkey made or equivalent. the work includes cement mortar by using sulfate resistant cement &amp; tested sand at a mixing ratio 1:3 with slop requirement and use the cut machine for the edges, joints shall be grouted by white cement mortar, work includes supplying all materials that are required to complete the job according to the instruction of the supervisor engineer.</t>
    </r>
  </si>
  <si>
    <t>m²</t>
  </si>
  <si>
    <r>
      <rPr>
        <b/>
        <sz val="16"/>
        <color theme="3"/>
        <rFont val="Times New Roman"/>
        <family val="1"/>
      </rPr>
      <t>تطبيق بلاط البورسلين للارضيات</t>
    </r>
    <r>
      <rPr>
        <sz val="16"/>
        <color theme="1"/>
        <rFont val="Times New Roman"/>
        <family val="1"/>
      </rPr>
      <t xml:space="preserve">
</t>
    </r>
    <r>
      <rPr>
        <sz val="16"/>
        <rFont val="Times New Roman"/>
        <family val="1"/>
      </rPr>
      <t>تجهيز مواد وعدد وايدي عاملة للقيام باعمال تركيب بلاد للارضيات والازارات والبايات ان وجدت من مادة البورسلين (60x60) سم تركي الصنع او ما يكافئه. تطبق البلاط على طبقة من مزيج الاسمنت و الرمل الفحوص ويكون الاسمنت من النوع المقاوم للكبريت والاملاح  بنسبة خلط 1: 3 مع اخذ بنظر الاعتبار اعمال قص البلاط بشكل منتظم باستخدام ماكنة القطع ، يتم حقن وحشو المفاصل بالاسمنت الابيض(الشربت)، ويشمل العمل تجهيز  كل ما هو مطلوب لإكمال العمل وحسب تعليمات المهندس المشرف.</t>
    </r>
  </si>
  <si>
    <t>Total</t>
  </si>
  <si>
    <t>2</t>
  </si>
  <si>
    <t>Steel, Sandwich panel works</t>
  </si>
  <si>
    <t>2-1</t>
  </si>
  <si>
    <t xml:space="preserve">Supply of materials, tools and manpower for fabricate the Steel frame roof and columns and sandwich panel as the following specifications (Make a slope on the roofs to drain the rain water), 
1. Steel columns (100mmx100mmx5mm) (height (3.8--4.0) m. The columns should be provided and installed at the intersections, corners of all the walls and where required for the wall its length exceeding 5m. 
2. Main beam truss (100mmx100mmx3mm) to be placed to installed to connect all the column lines.                                             3. Purlins (100mmx50mmx3mm) (spaced @ 0.8 m c/c).                                                        
4. The steel columns will be completely welded in steel plate (200mmx200mmx10mm) having 4 holes 16mm diameter to be fixed on the footing plates with nuts.                 
5. The steel plate will be fixed in concrete using 4 welded bolts bars 16mm diameter and 200mm embedded length and 70mm upper screw for fixing columns.                   
6. Install channel-shape (2mm thickness) under and above walls, around the door and windows openings to fixing the sandwich panel.                                        
</t>
  </si>
  <si>
    <t xml:space="preserve">7. X-bracing section angle 70mmx70mmx7mm in the roof steel structure at first panel and last panel to withstand against lateral force of wind pressure and same type of bracing between first and last columns rows at short direction.
8. All steel sections shall be painted by one layer of anti-rusted paint and 3 layers of oil paint with pistoled before being mounted Roof.                                                           
9. Installation of sandwich panel (roof and external walls) best quality, 10 cm thickness, density 16-24 kg/m3, load bearing capacity 1.00 kN/m2, K-value 0.32 W/m2K, fixed by screws and overlapped in order to prevent water leakage.                           10. Rain water drainage and cover joint on top (galvanized sheets Cage 16) and cover joint on top with rain water pipes 3in diameter each 4 meters.                                        
All needed work to complete the job will be included within the price.
</t>
  </si>
  <si>
    <t>توريد المواد والأدوات واالايدي العاملة لاعمال لتصنيع الهيكل الحديدي للاعمدة والجداران والواح ال سندويج بانل وحسب المواصفات التالية (مع مراعات ميل السقف لغرض تصريف مياه الأمطار) :
1. تركيب  أعمدة حديد مربع بابعاد (100 ملم × 100 ملم × 5 ملم) (ارتفاع (3.8-4.0) م ، يجب توفير وتركيب الأعمدة عند التقاطعات وزوايا جميع الجدران وعلى طول الجدار الذي يزيد طوله عن 5 م.
2. هيكل من الجسور الرئيسية بابعاد (100 ملم × 100 ملم × 3 ملم) يتم تثبيتها لتوصيل جميع خطوط الاعمدة.
3. مدادات (طراحيات) (100 ملم × 50 ملم × 3 ملم) ( عند  0.8م   c/c)
4. جميع الأعمدة الحديدية سوف تكون ملحومة بالكامل في لوحة فولاذية  بليت بابعاد (200 ملم × 200 ملم × 10 ملم) بها 4 ثقوب بقطر 16 ملم ليتم تثبيتها على ألواح القاعدة ( البليت) بالصواميل.
5. يتم تثبيت اللوحات الفولاذية  بليت في الخرسانة باستخدام 4 بولتات ملولبة بقطر 16 مم وطول 200 ملم ومسمار علوي 70 ملم لتثبيت الأعمدة.
6. تثبيت حديد جنل (سمك 2 ملم) تحت الجدران وفوقها ، حول فتحات الأبواب والنوافذ لتثبيت لوحات الساندوتش بانل.</t>
  </si>
  <si>
    <t>7. حديد زاوية بريس (X-bracing) بسمك (70 ملم × 70 ملم × 7 ملم) من جهة السقف يركب في الجزء الاول والاخير لتحمل قوة ضغط الرياح وفي جهة الجدران يوضع ايضاه في المقطع الاول والاخير وفي الاتجاه القصير.
8. يتم دهان جميع المقاطع الفولاذية بطبقة واحدة من الطلاء المضاد للصدأ و 3 طبقات من الطلاء الدهني مع مسدس قبل التركيب.
9. تركيب الألواح السندويج بانل (للسقف والجدران الخارجية) بأفضل نوعية متوفرة بالسوق المحلية، بسمك 10 سم ، وكثافة 16-24 كجم / م³  ، قدرة تحمل 1.00 كيلو نيوتن/م² ،K-value 0.32 W/m2K ، تثبت ببراغي متداخلة التركيب لمنع تسرب المياه.
10. تركيب ساقي تصريف مياه الأمطار ووصلة التغطية بالأعلى (كبع) من (ألواح معدنية مجلفنة كيج 16) العمل يشمل ربط انابيب (مزااريب) مياه الأمطار قطر 3 انج كل 4 أمتار.
العمل يشمل تجهيز وتركيب جميع المواد اللازمة لإكمال العمل ضمن السعر.</t>
  </si>
  <si>
    <t xml:space="preserve">Doors and windows works </t>
  </si>
  <si>
    <t>3-1</t>
  </si>
  <si>
    <r>
      <rPr>
        <b/>
        <sz val="16"/>
        <color theme="3"/>
        <rFont val="Times New Roman"/>
        <family val="1"/>
      </rPr>
      <t xml:space="preserve">PVC window
</t>
    </r>
    <r>
      <rPr>
        <sz val="16"/>
        <rFont val="Times New Roman"/>
        <family val="1"/>
      </rPr>
      <t>Supply materials, tools, and manpower to the installation of PVC window, white color  Turkish-made or equivalent, the dimensions (width 2.0m)and(height 1.5m), the PVC window contains two fix doors and two moveable, with the window, handle Turkish origin or equivalent, the materials of the window's frame should be composite with internal steel plate 1mm thickness, connect the window to the frame by points of steel hinge. the price includes all required works to install the window and frame and curing the spaces between walls and frame of the window with silicone and foam and install glass 4mm thickness, wire galvanized nets for insects, all works should be done according to the supervising engineer's instructions.</t>
    </r>
  </si>
  <si>
    <t>No.</t>
  </si>
  <si>
    <r>
      <rPr>
        <b/>
        <sz val="16"/>
        <color theme="3"/>
        <rFont val="Times New Roman"/>
        <family val="1"/>
      </rPr>
      <t>شباكPVC</t>
    </r>
    <r>
      <rPr>
        <sz val="16"/>
        <color theme="1"/>
        <rFont val="Times New Roman"/>
        <family val="1"/>
      </rPr>
      <t xml:space="preserve">
توفير المواد ، والعمال ، والأدوات اللازمة لتجهيز وتركيب شباك PVC لون ابيض التركي الصنع او ما يكافئه، بالأبعاد (العرض 2.0م) و (الارتفاع 1.5م) مع فردتين ثابتة وفردتين متحركة مع تركيب مقابض الشباك  يكون تركي الصنع او مايكافئه ،  يجب أن يكون إطار الباب مركبًا بشكل جيد و مدعم بصفائح فولاذية داخليه بسمك 1 ملم ، تكون مفاصل الشباك مصنوعة من الحديد. يشمل السعر جميع الأعمال اللازمة لتثبيت الشباك مع اطاره وعلاج الفراغات بين الجدران وإطار الشباك بالسيليكون و الفوم وتركيب الزجاج بسمك 4 ملم وشبكة مانع الذباب المغلونة، ويجب أن تتم جميع الأعمال وفقًا لتعليمات المهندس المشرف.</t>
    </r>
  </si>
  <si>
    <t>3-2</t>
  </si>
  <si>
    <r>
      <rPr>
        <b/>
        <sz val="16"/>
        <color theme="3"/>
        <rFont val="Times New Roman"/>
        <family val="1"/>
      </rPr>
      <t xml:space="preserve">PVC door </t>
    </r>
    <r>
      <rPr>
        <sz val="16"/>
        <color theme="1"/>
        <rFont val="Times New Roman"/>
        <family val="1"/>
      </rPr>
      <t xml:space="preserve">
Supply materials, tools and manpower for installation of PVC door,white color  Turkish-made or equivalent, the dimensions (width 120cm)and(height 200cm)  with the door handle with lock suitable turkish origin or equivalent the materials of the door's frame should be composite with internal steel plate 1mm thickness, connect the door to frame by six point of steel hinge. the price includes all required works to install the door and curing the spaces between walls and frame of the door with silicone and foam, all works should be done according to the supervising engineer's instructions.</t>
    </r>
  </si>
  <si>
    <r>
      <rPr>
        <b/>
        <sz val="16"/>
        <color theme="3"/>
        <rFont val="Times New Roman"/>
        <family val="1"/>
      </rPr>
      <t>باب PVC</t>
    </r>
    <r>
      <rPr>
        <sz val="16"/>
        <color theme="1"/>
        <rFont val="Times New Roman"/>
        <family val="1"/>
      </rPr>
      <t xml:space="preserve">
توفير المواد ، والعمال ، والأدوات اللازمة  لتركيب باب PVC  ابيض تركي الصنع  او مايكافئه، بالأبعاد (العرض 120 سم) و (الارتفاع 200 سم) مع مقبض الباب بقفل مناسب تركي الصنع او مايكافئه ،  يجب أن يكون إطار الباب مركبًا بشكل جيد و بسمك فولاذي داخلي يبلغ 1 ملم ، وربط الباب بالإطار بستة نقاط من المفاصل المصنوعة من الحديد. يشمل السعر جميع الأعمال اللازمة لتثبيت الباب وعلاج الفراغات بين الجدران وإطار الباب بالسيليكون و الفوم، ويجب أن تتم جميع الأعمال وفقًا لتعليمات المهندس المشرف.</t>
    </r>
  </si>
  <si>
    <t>3-3</t>
  </si>
  <si>
    <r>
      <t xml:space="preserve">Steel fence for the door and windows:
</t>
    </r>
    <r>
      <rPr>
        <sz val="16"/>
        <rFont val="Times New Roman"/>
        <family val="1"/>
      </rPr>
      <t>Supply materials, tools, and manpower to install the fence for the door and windows includes square steel bar frame  (50mm x 50mm x 3mm), contain steel pipes (Ø 30mm, thickness 3 mm, 20 cm c/c), the fence frame welded on the classroom frame for the door and windows, the work includes door hinges and locks for the door and all steel sections shall be painted by one layer of anti-rusted paint and 3 layers of oil paint.</t>
    </r>
  </si>
  <si>
    <r>
      <t xml:space="preserve">حماية حديدية للباب والشبابيك
</t>
    </r>
    <r>
      <rPr>
        <sz val="16"/>
        <rFont val="Times New Roman"/>
        <family val="1"/>
      </rPr>
      <t xml:space="preserve">تجهيز مواد وعدد وايدي عاملة للقيام باعمال تركيب حماية للابواب والشبابتك بشكل هيكل (ايطار ) من حديد مربع بسمك (50ملم*50ملم*3ملم) يتخلله قضبان من حديد بوري دائري بسمك ( قطر 30 ملم *سمك 3ملم كل 20 سم بين قضيب واخر) ويثبت على الهيكل الحديدي للكرفان بالحام الجيد بالنسبة للشبابيك والبوابة, العمل يشمل تركيب المفاصل الخاصة بحماية الباب مع تركيب القفل, واعمال طلاء جميع المقاطع الحديدية بطبقة واحدة من الطلاء المضاد للصدأ و 3 طبقات من الطلاء الدهني مع مسدس قبل التركيب </t>
    </r>
  </si>
  <si>
    <t>3-4</t>
  </si>
  <si>
    <r>
      <t>Office curtains for windows:</t>
    </r>
    <r>
      <rPr>
        <sz val="16"/>
        <rFont val="Times New Roman"/>
        <family val="1"/>
      </rPr>
      <t xml:space="preserve">
Supplying and installing good quality roller Zebra blinds,dimensions (2*1.5 ) m number of 2  and color to be determined during work and according to the instructions of the supervising engineer</t>
    </r>
  </si>
  <si>
    <t>ml</t>
  </si>
  <si>
    <r>
      <t>ستائر مكتبية للشبابيك:</t>
    </r>
    <r>
      <rPr>
        <sz val="16"/>
        <rFont val="Times New Roman"/>
        <family val="1"/>
      </rPr>
      <t xml:space="preserve">
تجهيز وتنصيب ستائر من نوع زيبرا ذات رولر ذات نوعية جيدة، ابعاد(2*1.5) م عدد 2 ولون يتم تحديده أثناء العمل وحسب توجيهات المهندس المشرف</t>
    </r>
  </si>
  <si>
    <t>Electrical works</t>
  </si>
  <si>
    <t>4-1</t>
  </si>
  <si>
    <r>
      <rPr>
        <b/>
        <sz val="16"/>
        <color theme="3"/>
        <rFont val="Times New Roman"/>
        <family val="1"/>
      </rPr>
      <t xml:space="preserve">Socket plug switch       </t>
    </r>
    <r>
      <rPr>
        <sz val="16"/>
        <color theme="1"/>
        <rFont val="Times New Roman"/>
        <family val="1"/>
      </rPr>
      <t xml:space="preserve">                                  
 Supply and install the Three-way socket plug switch (KSA or Turkish made) with the holder, the holder shall be steel or plastic according to the instruction of the engineer. The work includes installing the new one with all requirement cable (2.5 * 2) mm and connection to the main source of national electricity, and fix the holder by a fresher bolt all the work should be done according to engineer instructions.</t>
    </r>
  </si>
  <si>
    <r>
      <rPr>
        <b/>
        <sz val="16"/>
        <color theme="3"/>
        <rFont val="Times New Roman"/>
        <family val="1"/>
      </rPr>
      <t>مفتاح بلك سويج</t>
    </r>
    <r>
      <rPr>
        <sz val="16"/>
        <color theme="1"/>
        <rFont val="Times New Roman"/>
        <family val="1"/>
      </rPr>
      <t xml:space="preserve">
توريد وتركيب مفتاح الانارة  و مفتاح ماخذ ثلاثي (KSA أو التركية) مع قاعدة ، يجب أن تكون القاعدة من الفولاذ أو البلاستيك وفقا لتعليمات المهندس. ويشمل العمل تثبيت واحد جديد مع كل المتطلبات من  كيبل ( 2.5*2)ملم مع التوصيل من المصدر الرئيسي (الوطني)  وتثبيت القاعدة بواسطة برغي فيشر  حسب تعليمات المهندس.</t>
    </r>
  </si>
  <si>
    <t>4-2</t>
  </si>
  <si>
    <r>
      <rPr>
        <b/>
        <sz val="16"/>
        <color theme="3"/>
        <rFont val="Times New Roman"/>
        <family val="1"/>
      </rPr>
      <t xml:space="preserve">Internal  economic bulb 3w2 </t>
    </r>
    <r>
      <rPr>
        <sz val="16"/>
        <color theme="1"/>
        <rFont val="Times New Roman"/>
        <family val="1"/>
      </rPr>
      <t xml:space="preserve">
Supply&amp; Install and operate indoor  (LED)  with 80W,  good quality with all Cable connections (2x2.5mm) from the mainboard the cable length did not exceed 9 m and switches height 1.4  m  as per the approval of the supervisor engineer.</t>
    </r>
  </si>
  <si>
    <r>
      <rPr>
        <b/>
        <sz val="16"/>
        <color theme="3"/>
        <rFont val="Times New Roman"/>
        <family val="1"/>
      </rPr>
      <t>انارة  داخلية</t>
    </r>
    <r>
      <rPr>
        <sz val="16"/>
        <color theme="1"/>
        <rFont val="Times New Roman"/>
        <family val="1"/>
      </rPr>
      <t xml:space="preserve">
تجهيز و تركيب و فحص و تشغيل قواعد انارة  داخلية ( لدات قدرة 80 واط )من نوعية  جيدة مثبت بالجدران مع كابل  2.5*2ملم  العمل يشمل كافة اعمال التسليك  والربط بالمصدر الرئيسي وبطول لا يزيد عن 9 متر ,ومفتاح التشغيل,مفتاح التشغيل يكون على ارتفاع  1.4متر وحسب توجيهات المهندس المشرف.</t>
    </r>
  </si>
  <si>
    <t>4-3</t>
  </si>
  <si>
    <r>
      <t xml:space="preserve">Supply, install and operate an exterior (100 watt) water proof light with holder with the necessary wiring using (2*1.5) cable and switch
</t>
    </r>
    <r>
      <rPr>
        <sz val="16"/>
        <rFont val="Times New Roman"/>
        <family val="1"/>
      </rPr>
      <t>Supply&amp; Install and operate outdoor decorative wall mounting (with brackets) luminaries with 100W bulb light of good quality with all Cable system (2x2.5mm) from the main board , switches height  1.4  m  as per the approval of the supervisor engineer.</t>
    </r>
  </si>
  <si>
    <r>
      <t xml:space="preserve">انارة خارجية
</t>
    </r>
    <r>
      <rPr>
        <sz val="16"/>
        <color theme="1"/>
        <rFont val="Times New Roman"/>
        <family val="1"/>
      </rPr>
      <t>تجهيز و تركيب و فحص و تشغيل قواعد انارة  خارجية ذات غطاء مقاوم للماء مع مصباح من نوعية  جيدة مثبت بالجدار مع كابل  2.5*2ملم  العمل يشمل كافة اعمال التسليك  والربط بالمصدر الرئيسي  ,ومفتاح التشغيل,مفتاح التشغيل يكون على ارتفاع  1.4متر وحسب توجيهات المهندس المشرف</t>
    </r>
  </si>
  <si>
    <t>4-4</t>
  </si>
  <si>
    <r>
      <rPr>
        <b/>
        <sz val="16"/>
        <color theme="3"/>
        <rFont val="Times New Roman"/>
        <family val="1"/>
      </rPr>
      <t xml:space="preserve"> Electric Cable 4mm*2</t>
    </r>
    <r>
      <rPr>
        <sz val="16"/>
        <color theme="1"/>
        <rFont val="Times New Roman"/>
        <family val="1"/>
      </rPr>
      <t xml:space="preserve">
Supply and install 2.5mm*2 wire Jordanian or Turkish-made, the work includes connecting the cable to the changeover(circuit breaker) at the main electric board to switch or plug switch and to the lamp. the work includes laying the cable in the straight line (horizontally &amp; vertically) with fixing it to the walls by plastic cable clips each 30cm.all works needed to complete job under engineer supervision.</t>
    </r>
  </si>
  <si>
    <t>m.l</t>
  </si>
  <si>
    <r>
      <rPr>
        <b/>
        <sz val="16"/>
        <color theme="3"/>
        <rFont val="Times New Roman"/>
        <family val="1"/>
      </rPr>
      <t>كيبل كهربائي 4 ملم*2</t>
    </r>
    <r>
      <rPr>
        <sz val="16"/>
        <color theme="1"/>
        <rFont val="Times New Roman"/>
        <family val="1"/>
      </rPr>
      <t xml:space="preserve">
تجهيز وتركيب 2.5mm * 2 كيبل أردني الصنع أو تركي, يشمل العمل توصيل الكيبل سيركت (قاطع الدورة) في اللوحة الكهربائية الرئيسية  أو مفتاح التوصيل او المصباح. يتضمن العمل وضع الكبل في خط مستقيم (أفقياً وعمودياً) مع تثبيته على الجدران بواسطة كلبس من البلاستيك كل 30 سم. السعر يتضمن كل الأعمال المطلوبة لإكمال العمل تحت إشراف المهندس.</t>
    </r>
  </si>
  <si>
    <t>4-5</t>
  </si>
  <si>
    <r>
      <rPr>
        <b/>
        <sz val="16"/>
        <color theme="3"/>
        <rFont val="Arial"/>
        <family val="2"/>
      </rPr>
      <t>Main electric board</t>
    </r>
    <r>
      <rPr>
        <sz val="16"/>
        <color theme="1"/>
        <rFont val="Arial"/>
        <family val="2"/>
      </rPr>
      <t xml:space="preserve">
Supplying materials, tools, and manpower, to supply, installing, and operating an electric board. The work includes installing the board  frame, installing 3 circuit breakers, and the main cycle breaker, conductor Seimens or Germany, , with wiring maintenance, and reconnecting the electrical wires, the work includes supply all the material that required to complete the work according to the instructions of the  supervisor engineer</t>
    </r>
  </si>
  <si>
    <r>
      <rPr>
        <b/>
        <sz val="16"/>
        <color theme="3"/>
        <rFont val="Times New Roman"/>
        <family val="1"/>
      </rPr>
      <t>بورد كهربائي رئيسي</t>
    </r>
    <r>
      <rPr>
        <sz val="16"/>
        <color theme="1"/>
        <rFont val="Times New Roman"/>
        <family val="1"/>
      </rPr>
      <t xml:space="preserve">
تجهيز المواد والعدد والايدي العاملة والقيام بتجهيز وتركيب وتشغيل بورد كهربائي العمل يشمل تركيب هيكل البورد, تركيب 3 قاطع دورة (جوزة), قاطع دورة رئيسي,كوديكتر سيمنز او الماني المنشاء مع اعمال صيانة وتسليك واعادة ربط الوايرات الكهربائية مع تجهيز وتركيب جميع المواد اللازمة لانهاء العمل حسب توجيهات المهندس المشرف</t>
    </r>
  </si>
  <si>
    <t>4-6</t>
  </si>
  <si>
    <r>
      <rPr>
        <b/>
        <sz val="16"/>
        <color theme="3"/>
        <rFont val="Arial"/>
        <family val="2"/>
      </rPr>
      <t xml:space="preserve">ceiling fan :-
</t>
    </r>
    <r>
      <rPr>
        <sz val="16"/>
        <color theme="1"/>
        <rFont val="Arial"/>
        <family val="2"/>
      </rPr>
      <t>Supplying materials and installing a ceiling fan type, Turkish  or equivalent, using a Turkish made (1.5) mm Standard with control switch (speed regulator) with a warranty The work includes fixing the fan to the ceiling with complete wiring from the fan to the power point all the work should be done according to the instructions of  Supervising engineer</t>
    </r>
  </si>
  <si>
    <r>
      <rPr>
        <b/>
        <sz val="16"/>
        <color theme="3"/>
        <rFont val="Times New Roman"/>
        <family val="1"/>
      </rPr>
      <t xml:space="preserve"> مروحة سقفية :-
</t>
    </r>
    <r>
      <rPr>
        <sz val="16"/>
        <color theme="1"/>
        <rFont val="Times New Roman"/>
        <family val="1"/>
      </rPr>
      <t xml:space="preserve">تجهيز مواد والقيام بتركيب مروحة سقفية نوع , تركي المنشا او مايكافئها  باستخدام سلك تركي المنشأ ( 1,5 ) ملم ستاندرد مع  مفتاح التحكم (  منظم السرعة ) مع الضمان العمل يشمل اعمال تثبيت المروحه في السقف مع اعمال التسليك كامله من المروحة الى نقطة الكهرباء حسب توجيهات المهندس المشرف </t>
    </r>
  </si>
  <si>
    <t>4-7</t>
  </si>
  <si>
    <r>
      <rPr>
        <b/>
        <sz val="16"/>
        <color theme="3"/>
        <rFont val="Times New Roman"/>
        <family val="1"/>
      </rPr>
      <t>Supply and install AC unit</t>
    </r>
    <r>
      <rPr>
        <sz val="16"/>
        <color theme="1"/>
        <rFont val="Times New Roman"/>
        <family val="1"/>
      </rPr>
      <t xml:space="preserve">
Supply and install AC units, 2 tons,best quality new (Samsung, LG, TOSOT, ..... or equivalent) the price include all the necessary work for the connection, using a (2*4)mm cable standard with long 25m with connecting to main baord . Steel cage should be added to the outdoor unit. And install light switch (45)Amps and according to the supervisor engineer."</t>
    </r>
  </si>
  <si>
    <r>
      <rPr>
        <b/>
        <sz val="16"/>
        <color theme="3"/>
        <rFont val="Times New Roman"/>
        <family val="1"/>
      </rPr>
      <t>تجهيز مكيف هواء(سبلت)</t>
    </r>
    <r>
      <rPr>
        <sz val="16"/>
        <color theme="1"/>
        <rFont val="Times New Roman"/>
        <family val="1"/>
      </rPr>
      <t xml:space="preserve">
تجهيز مواد والقيام بتركيب مكيف هواء (سبلت يونت ) (2 طن) من اجود الانواع جديد نوع (سامسونج, ال جي, توسوت, ....) مع الكيبل (2*4) ملم ستاندارد وبطول 25 متر مع التوصيل الى البورد وعمل قفص حدديدي للمنظومة الخارجية وتركيب سويج اشارة (45 امبير). وحسب توجيه المهندس المشرف."</t>
    </r>
  </si>
  <si>
    <t>Total cost IQD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</si>
</sst>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 [$د.ع.‏-801]_-;\-* #,##0\ [$د.ع.‏-801]_-;_-* &quot;-&quot;??\ [$د.ع.‏-801]_-;_-@_-"/>
    <numFmt numFmtId="165" formatCode="_([$IQD]\ * #,##0_);_([$IQD]\ * \(#,##0\);_([$IQD]\ * &quot;-&quot;??_);_(@_)"/>
    <numFmt numFmtId="166" formatCode="_([$IQD]\ * #,##0.00_);_([$IQD]\ * \(#,##0.00\);_([$IQD]\ * &quot;-&quot;??_);_(@_)"/>
  </numFmts>
  <fonts count="24">
    <font>
      <sz val="11"/>
      <color theme="1"/>
      <name val="Calibri"/>
      <family val="2"/>
      <scheme val="minor"/>
    </font>
    <font>
      <sz val="11"/>
      <color theme="1"/>
      <name val="Calibri"/>
      <family val="2"/>
      <scheme val="minor"/>
    </font>
    <font>
      <b/>
      <sz val="16"/>
      <color theme="1"/>
      <name val="Trade Gothic LT Com Cn"/>
      <family val="2"/>
    </font>
    <font>
      <sz val="16"/>
      <color theme="1"/>
      <name val="Calibri"/>
      <family val="2"/>
      <charset val="178"/>
      <scheme val="minor"/>
    </font>
    <font>
      <b/>
      <sz val="16"/>
      <color theme="1"/>
      <name val="Calibri"/>
      <family val="2"/>
      <scheme val="minor"/>
    </font>
    <font>
      <sz val="16"/>
      <color theme="1"/>
      <name val="Calibri"/>
      <family val="2"/>
      <scheme val="minor"/>
    </font>
    <font>
      <sz val="16"/>
      <color rgb="FFFF0000"/>
      <name val="Calibri"/>
      <family val="2"/>
      <scheme val="minor"/>
    </font>
    <font>
      <sz val="10"/>
      <name val="Arial"/>
      <family val="2"/>
    </font>
    <font>
      <b/>
      <sz val="16"/>
      <color indexed="8"/>
      <name val="Arial"/>
      <family val="2"/>
    </font>
    <font>
      <b/>
      <sz val="16"/>
      <color rgb="FFFF0000"/>
      <name val="Times New Roman"/>
      <family val="1"/>
    </font>
    <font>
      <b/>
      <sz val="16"/>
      <color theme="1"/>
      <name val="Times New Roman"/>
      <family val="1"/>
    </font>
    <font>
      <sz val="16"/>
      <color theme="1"/>
      <name val="Times New Roman"/>
      <family val="1"/>
    </font>
    <font>
      <b/>
      <sz val="16"/>
      <color theme="3"/>
      <name val="Times New Roman"/>
      <family val="1"/>
    </font>
    <font>
      <b/>
      <sz val="16"/>
      <color theme="1"/>
      <name val="Calibri"/>
      <family val="2"/>
    </font>
    <font>
      <sz val="16"/>
      <name val="Times New Roman"/>
      <family val="1"/>
    </font>
    <font>
      <b/>
      <sz val="16"/>
      <name val="Times New Roman"/>
      <family val="1"/>
    </font>
    <font>
      <sz val="11"/>
      <color theme="1"/>
      <name val="Calibri"/>
      <family val="2"/>
      <charset val="178"/>
      <scheme val="minor"/>
    </font>
    <font>
      <b/>
      <sz val="16"/>
      <color theme="3" tint="-0.249977111117893"/>
      <name val="Times New Roman"/>
      <family val="1"/>
    </font>
    <font>
      <sz val="16"/>
      <color theme="1"/>
      <name val="Arial"/>
      <family val="2"/>
    </font>
    <font>
      <b/>
      <sz val="16"/>
      <color theme="3"/>
      <name val="Arial"/>
      <family val="2"/>
    </font>
    <font>
      <sz val="16"/>
      <color indexed="8"/>
      <name val="Arial"/>
      <family val="2"/>
    </font>
    <font>
      <b/>
      <sz val="16"/>
      <color rgb="FFFF0000"/>
      <name val="Calibri"/>
      <family val="2"/>
      <scheme val="minor"/>
    </font>
    <font>
      <b/>
      <sz val="16"/>
      <name val="Calibri"/>
      <family val="2"/>
      <scheme val="minor"/>
    </font>
    <font>
      <b/>
      <sz val="16"/>
      <color theme="1"/>
      <name val="Calibri"/>
      <family val="2"/>
      <charset val="178"/>
      <scheme val="minor"/>
    </font>
  </fonts>
  <fills count="8">
    <fill>
      <patternFill patternType="none"/>
    </fill>
    <fill>
      <patternFill patternType="gray125"/>
    </fill>
    <fill>
      <patternFill patternType="solid">
        <fgColor rgb="FFED7C37"/>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0.499984740745262"/>
        <bgColor indexed="64"/>
      </patternFill>
    </fill>
  </fills>
  <borders count="30">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7" fillId="0" borderId="0"/>
    <xf numFmtId="43" fontId="16" fillId="0" borderId="0" applyFont="0" applyFill="0" applyBorder="0" applyAlignment="0" applyProtection="0"/>
    <xf numFmtId="0" fontId="1" fillId="0" borderId="0"/>
  </cellStyleXfs>
  <cellXfs count="125">
    <xf numFmtId="0" fontId="0" fillId="0" borderId="0" xfId="0"/>
    <xf numFmtId="0" fontId="2" fillId="2" borderId="1" xfId="0" quotePrefix="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horizontal="center" vertical="center"/>
    </xf>
    <xf numFmtId="0" fontId="4" fillId="2" borderId="3" xfId="0" applyFont="1" applyFill="1" applyBorder="1" applyAlignment="1">
      <alignment horizontal="center" vertical="center"/>
    </xf>
    <xf numFmtId="0" fontId="3" fillId="0" borderId="0" xfId="0" applyFont="1" applyAlignment="1">
      <alignment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applyBorder="1" applyAlignment="1">
      <alignment horizontal="center" vertical="center"/>
    </xf>
    <xf numFmtId="0" fontId="4" fillId="2" borderId="0"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0" borderId="8" xfId="0" applyFont="1" applyBorder="1" applyAlignment="1">
      <alignment horizontal="center" vertical="center"/>
    </xf>
    <xf numFmtId="0" fontId="4" fillId="2" borderId="8" xfId="0" applyFont="1" applyFill="1" applyBorder="1" applyAlignment="1">
      <alignment horizontal="center" vertical="center"/>
    </xf>
    <xf numFmtId="0" fontId="3" fillId="0" borderId="0" xfId="0" applyFont="1" applyAlignment="1">
      <alignment horizontal="left" vertical="center"/>
    </xf>
    <xf numFmtId="0" fontId="5" fillId="3" borderId="9" xfId="0" quotePrefix="1" applyFont="1" applyFill="1" applyBorder="1" applyAlignment="1">
      <alignment horizontal="left" vertical="top" wrapText="1"/>
    </xf>
    <xf numFmtId="0" fontId="5" fillId="3" borderId="10" xfId="0" quotePrefix="1" applyFont="1" applyFill="1" applyBorder="1" applyAlignment="1">
      <alignment horizontal="left" vertical="top" wrapText="1"/>
    </xf>
    <xf numFmtId="0" fontId="5" fillId="3" borderId="11" xfId="0" quotePrefix="1" applyFont="1" applyFill="1" applyBorder="1" applyAlignment="1">
      <alignment horizontal="left" vertical="top" wrapText="1"/>
    </xf>
    <xf numFmtId="0" fontId="5" fillId="3" borderId="10" xfId="0" quotePrefix="1" applyFont="1" applyFill="1" applyBorder="1" applyAlignment="1">
      <alignment horizontal="left" vertical="top"/>
    </xf>
    <xf numFmtId="0" fontId="5" fillId="3" borderId="11" xfId="0" quotePrefix="1" applyFont="1" applyFill="1" applyBorder="1" applyAlignment="1">
      <alignment horizontal="left" vertical="top"/>
    </xf>
    <xf numFmtId="0" fontId="4" fillId="2" borderId="9" xfId="0" quotePrefix="1" applyFont="1" applyFill="1" applyBorder="1" applyAlignment="1">
      <alignment horizontal="center" vertical="center" wrapText="1"/>
    </xf>
    <xf numFmtId="0" fontId="5" fillId="2" borderId="10" xfId="0" quotePrefix="1" applyFont="1" applyFill="1" applyBorder="1" applyAlignment="1">
      <alignment horizontal="center" vertical="center" wrapText="1"/>
    </xf>
    <xf numFmtId="0" fontId="5" fillId="2" borderId="11" xfId="0" quotePrefix="1" applyFont="1" applyFill="1" applyBorder="1" applyAlignment="1">
      <alignment horizontal="center" vertical="center" wrapText="1"/>
    </xf>
    <xf numFmtId="49" fontId="8" fillId="3" borderId="12" xfId="1" applyNumberFormat="1" applyFont="1" applyFill="1" applyBorder="1" applyAlignment="1">
      <alignment horizontal="center" vertical="center" wrapText="1" readingOrder="1"/>
    </xf>
    <xf numFmtId="49" fontId="8" fillId="3" borderId="13" xfId="1" applyNumberFormat="1" applyFont="1" applyFill="1" applyBorder="1" applyAlignment="1">
      <alignment horizontal="center" vertical="center" wrapText="1" readingOrder="1"/>
    </xf>
    <xf numFmtId="164" fontId="8" fillId="3" borderId="13" xfId="1" applyNumberFormat="1" applyFont="1" applyFill="1" applyBorder="1" applyAlignment="1">
      <alignment horizontal="center" vertical="center" wrapText="1" readingOrder="1"/>
    </xf>
    <xf numFmtId="164" fontId="8" fillId="3" borderId="14" xfId="1" applyNumberFormat="1" applyFont="1" applyFill="1" applyBorder="1" applyAlignment="1">
      <alignment horizontal="center" vertical="center" wrapText="1" readingOrder="1"/>
    </xf>
    <xf numFmtId="49" fontId="8" fillId="2" borderId="9" xfId="1" quotePrefix="1" applyNumberFormat="1" applyFont="1" applyFill="1" applyBorder="1" applyAlignment="1">
      <alignment horizontal="center" vertical="center" wrapText="1" readingOrder="1"/>
    </xf>
    <xf numFmtId="49" fontId="8" fillId="2" borderId="10" xfId="1" applyNumberFormat="1" applyFont="1" applyFill="1" applyBorder="1" applyAlignment="1">
      <alignment horizontal="center" vertical="center" wrapText="1" readingOrder="1"/>
    </xf>
    <xf numFmtId="49" fontId="8" fillId="2" borderId="11" xfId="1" applyNumberFormat="1" applyFont="1" applyFill="1" applyBorder="1" applyAlignment="1">
      <alignment horizontal="center" vertical="center" wrapText="1" readingOrder="1"/>
    </xf>
    <xf numFmtId="0" fontId="4" fillId="4" borderId="15" xfId="0" applyFont="1" applyFill="1" applyBorder="1" applyAlignment="1">
      <alignment horizontal="center" vertical="center" wrapText="1"/>
    </xf>
    <xf numFmtId="0" fontId="9" fillId="5" borderId="16" xfId="0" applyFont="1" applyFill="1" applyBorder="1" applyAlignment="1">
      <alignment horizontal="left" vertical="center"/>
    </xf>
    <xf numFmtId="0" fontId="3" fillId="5" borderId="17" xfId="0" applyFont="1" applyFill="1" applyBorder="1" applyAlignment="1">
      <alignment vertical="center"/>
    </xf>
    <xf numFmtId="0" fontId="3" fillId="5" borderId="0" xfId="0" applyFont="1" applyFill="1" applyBorder="1" applyAlignment="1">
      <alignment vertical="center"/>
    </xf>
    <xf numFmtId="0" fontId="3" fillId="5" borderId="5" xfId="0" applyFont="1" applyFill="1" applyBorder="1" applyAlignment="1">
      <alignment vertical="center"/>
    </xf>
    <xf numFmtId="49" fontId="10" fillId="4" borderId="18" xfId="0" applyNumberFormat="1" applyFont="1" applyFill="1" applyBorder="1" applyAlignment="1">
      <alignment horizontal="center" vertical="center"/>
    </xf>
    <xf numFmtId="49" fontId="11" fillId="0" borderId="19" xfId="0" applyNumberFormat="1" applyFont="1" applyBorder="1" applyAlignment="1">
      <alignment horizontal="left" vertical="top" wrapText="1"/>
    </xf>
    <xf numFmtId="0" fontId="13" fillId="0" borderId="20" xfId="0" applyFont="1" applyBorder="1" applyAlignment="1">
      <alignment horizontal="center" vertical="center"/>
    </xf>
    <xf numFmtId="0" fontId="11" fillId="0" borderId="20" xfId="0" applyFont="1" applyBorder="1" applyAlignment="1">
      <alignment horizontal="center" vertical="center"/>
    </xf>
    <xf numFmtId="165" fontId="11" fillId="0" borderId="20" xfId="0" applyNumberFormat="1" applyFont="1" applyBorder="1" applyAlignment="1" applyProtection="1">
      <alignment horizontal="center" vertical="center"/>
      <protection locked="0"/>
    </xf>
    <xf numFmtId="165" fontId="11" fillId="3" borderId="20" xfId="0" applyNumberFormat="1" applyFont="1" applyFill="1" applyBorder="1" applyAlignment="1">
      <alignment horizontal="center" vertical="center"/>
    </xf>
    <xf numFmtId="0" fontId="3" fillId="0" borderId="0" xfId="0" applyFont="1" applyFill="1" applyAlignment="1">
      <alignment vertical="center"/>
    </xf>
    <xf numFmtId="49" fontId="10" fillId="4" borderId="21" xfId="0" applyNumberFormat="1" applyFont="1" applyFill="1" applyBorder="1" applyAlignment="1">
      <alignment horizontal="center" vertical="center"/>
    </xf>
    <xf numFmtId="49" fontId="11" fillId="3" borderId="19" xfId="0" applyNumberFormat="1" applyFont="1" applyFill="1" applyBorder="1" applyAlignment="1">
      <alignment horizontal="right" vertical="top" wrapText="1"/>
    </xf>
    <xf numFmtId="0" fontId="13" fillId="0" borderId="16" xfId="0" applyFont="1" applyBorder="1" applyAlignment="1">
      <alignment horizontal="center" vertical="center"/>
    </xf>
    <xf numFmtId="0" fontId="11" fillId="0" borderId="16" xfId="0" applyFont="1" applyBorder="1" applyAlignment="1">
      <alignment horizontal="center" vertical="center"/>
    </xf>
    <xf numFmtId="165" fontId="11" fillId="0" borderId="16" xfId="0" applyNumberFormat="1" applyFont="1" applyBorder="1" applyAlignment="1" applyProtection="1">
      <alignment horizontal="center" vertical="center"/>
      <protection locked="0"/>
    </xf>
    <xf numFmtId="165" fontId="11" fillId="3" borderId="16" xfId="0" applyNumberFormat="1" applyFont="1" applyFill="1" applyBorder="1" applyAlignment="1">
      <alignment horizontal="center" vertical="center"/>
    </xf>
    <xf numFmtId="0" fontId="11" fillId="0" borderId="19" xfId="1" applyFont="1" applyBorder="1" applyAlignment="1">
      <alignment horizontal="left" vertical="top" wrapText="1"/>
    </xf>
    <xf numFmtId="0" fontId="11" fillId="0" borderId="19" xfId="1" applyFont="1" applyBorder="1" applyAlignment="1">
      <alignment horizontal="center" vertical="center"/>
    </xf>
    <xf numFmtId="165" fontId="11" fillId="0" borderId="19" xfId="1" applyNumberFormat="1" applyFont="1" applyBorder="1" applyAlignment="1" applyProtection="1">
      <alignment horizontal="center" vertical="center"/>
      <protection locked="0"/>
    </xf>
    <xf numFmtId="165" fontId="11" fillId="3" borderId="19" xfId="1" applyNumberFormat="1" applyFont="1" applyFill="1" applyBorder="1" applyAlignment="1">
      <alignment horizontal="center" vertical="center"/>
    </xf>
    <xf numFmtId="0" fontId="11" fillId="0" borderId="19" xfId="1" applyFont="1" applyBorder="1" applyAlignment="1">
      <alignment horizontal="right" vertical="top" wrapText="1"/>
    </xf>
    <xf numFmtId="49" fontId="10" fillId="4" borderId="22" xfId="0" applyNumberFormat="1" applyFont="1" applyFill="1" applyBorder="1" applyAlignment="1">
      <alignment horizontal="center" vertical="center"/>
    </xf>
    <xf numFmtId="0" fontId="12" fillId="0" borderId="19" xfId="1" applyFont="1" applyBorder="1" applyAlignment="1">
      <alignment vertical="top" wrapText="1"/>
    </xf>
    <xf numFmtId="0" fontId="10" fillId="0" borderId="19" xfId="1" applyFont="1" applyBorder="1" applyAlignment="1">
      <alignment horizontal="center" vertical="center"/>
    </xf>
    <xf numFmtId="0" fontId="11" fillId="0" borderId="19" xfId="1" applyFont="1" applyBorder="1" applyAlignment="1">
      <alignment vertical="top" wrapText="1"/>
    </xf>
    <xf numFmtId="49" fontId="11" fillId="4" borderId="19" xfId="0" applyNumberFormat="1" applyFont="1" applyFill="1" applyBorder="1" applyAlignment="1">
      <alignment vertical="center"/>
    </xf>
    <xf numFmtId="0" fontId="10" fillId="6" borderId="19" xfId="0" applyFont="1" applyFill="1" applyBorder="1" applyAlignment="1">
      <alignment horizontal="left" vertical="center" wrapText="1"/>
    </xf>
    <xf numFmtId="0" fontId="10" fillId="6" borderId="19" xfId="0" applyFont="1" applyFill="1" applyBorder="1" applyAlignment="1">
      <alignment vertical="center"/>
    </xf>
    <xf numFmtId="0" fontId="11" fillId="6" borderId="19" xfId="0" applyFont="1" applyFill="1" applyBorder="1" applyAlignment="1">
      <alignment horizontal="center" vertical="center"/>
    </xf>
    <xf numFmtId="165" fontId="10" fillId="6" borderId="19" xfId="0" applyNumberFormat="1" applyFont="1" applyFill="1" applyBorder="1" applyAlignment="1" applyProtection="1">
      <alignment vertical="center"/>
      <protection locked="0"/>
    </xf>
    <xf numFmtId="165" fontId="10" fillId="6" borderId="19" xfId="0" applyNumberFormat="1" applyFont="1" applyFill="1" applyBorder="1" applyAlignment="1">
      <alignment vertical="center"/>
    </xf>
    <xf numFmtId="0" fontId="10" fillId="4" borderId="21" xfId="0" applyFont="1" applyFill="1" applyBorder="1" applyAlignment="1">
      <alignment horizontal="center" vertical="center"/>
    </xf>
    <xf numFmtId="0" fontId="10" fillId="5" borderId="16" xfId="0" applyFont="1" applyFill="1" applyBorder="1" applyAlignment="1">
      <alignment vertical="center"/>
    </xf>
    <xf numFmtId="0" fontId="11" fillId="5" borderId="0" xfId="0" applyFont="1" applyFill="1" applyBorder="1" applyAlignment="1">
      <alignment vertical="center"/>
    </xf>
    <xf numFmtId="165" fontId="11" fillId="5" borderId="0" xfId="0" applyNumberFormat="1" applyFont="1" applyFill="1" applyBorder="1" applyAlignment="1" applyProtection="1">
      <alignment vertical="center"/>
      <protection locked="0"/>
    </xf>
    <xf numFmtId="165" fontId="11" fillId="5" borderId="5" xfId="0" applyNumberFormat="1" applyFont="1" applyFill="1" applyBorder="1" applyAlignment="1">
      <alignment vertical="center"/>
    </xf>
    <xf numFmtId="0" fontId="11" fillId="0" borderId="20" xfId="0" applyFont="1" applyBorder="1" applyAlignment="1">
      <alignment horizontal="left" vertical="top" wrapText="1"/>
    </xf>
    <xf numFmtId="0" fontId="10" fillId="0" borderId="20" xfId="1" applyFont="1" applyBorder="1" applyAlignment="1">
      <alignment horizontal="center" vertical="center"/>
    </xf>
    <xf numFmtId="166" fontId="11" fillId="3" borderId="20" xfId="0" applyNumberFormat="1" applyFont="1" applyFill="1" applyBorder="1" applyAlignment="1">
      <alignment horizontal="center" vertical="center"/>
    </xf>
    <xf numFmtId="0" fontId="11" fillId="0" borderId="23" xfId="0" applyFont="1" applyBorder="1" applyAlignment="1">
      <alignment horizontal="left" vertical="top" wrapText="1"/>
    </xf>
    <xf numFmtId="0" fontId="10" fillId="0" borderId="23" xfId="1" applyFont="1" applyBorder="1" applyAlignment="1">
      <alignment horizontal="center" vertical="center"/>
    </xf>
    <xf numFmtId="0" fontId="11" fillId="0" borderId="23" xfId="0" applyFont="1" applyBorder="1" applyAlignment="1">
      <alignment horizontal="center" vertical="center"/>
    </xf>
    <xf numFmtId="165" fontId="11" fillId="0" borderId="23" xfId="0" applyNumberFormat="1" applyFont="1" applyBorder="1" applyAlignment="1" applyProtection="1">
      <alignment horizontal="center" vertical="center"/>
      <protection locked="0"/>
    </xf>
    <xf numFmtId="166" fontId="11" fillId="3" borderId="23" xfId="0" applyNumberFormat="1" applyFont="1" applyFill="1" applyBorder="1" applyAlignment="1">
      <alignment horizontal="center" vertical="center"/>
    </xf>
    <xf numFmtId="0" fontId="11" fillId="0" borderId="20" xfId="0" applyFont="1" applyBorder="1" applyAlignment="1">
      <alignment horizontal="right" vertical="top" wrapText="1"/>
    </xf>
    <xf numFmtId="0" fontId="11" fillId="0" borderId="16" xfId="0" applyFont="1" applyBorder="1" applyAlignment="1">
      <alignment horizontal="right" vertical="top" wrapText="1" readingOrder="2"/>
    </xf>
    <xf numFmtId="0" fontId="10" fillId="4" borderId="18" xfId="0" applyFont="1" applyFill="1" applyBorder="1" applyAlignment="1">
      <alignment horizontal="center" vertical="center"/>
    </xf>
    <xf numFmtId="49" fontId="10" fillId="4" borderId="19" xfId="1" applyNumberFormat="1" applyFont="1" applyFill="1" applyBorder="1" applyAlignment="1">
      <alignment horizontal="center" vertical="center"/>
    </xf>
    <xf numFmtId="0" fontId="15" fillId="0" borderId="19" xfId="1" applyFont="1" applyBorder="1" applyAlignment="1">
      <alignment horizontal="center" vertical="center"/>
    </xf>
    <xf numFmtId="165" fontId="11" fillId="0" borderId="19" xfId="2" applyNumberFormat="1" applyFont="1" applyBorder="1" applyAlignment="1" applyProtection="1">
      <alignment horizontal="center" vertical="center"/>
      <protection locked="0"/>
    </xf>
    <xf numFmtId="165" fontId="11" fillId="3" borderId="19" xfId="2" applyNumberFormat="1" applyFont="1" applyFill="1" applyBorder="1" applyAlignment="1">
      <alignment horizontal="center" vertical="center"/>
    </xf>
    <xf numFmtId="49" fontId="10" fillId="4" borderId="24" xfId="1" applyNumberFormat="1" applyFont="1" applyFill="1" applyBorder="1" applyAlignment="1">
      <alignment horizontal="center" vertical="center"/>
    </xf>
    <xf numFmtId="0" fontId="12" fillId="0" borderId="16" xfId="1" applyFont="1" applyBorder="1" applyAlignment="1">
      <alignment horizontal="left" vertical="top" wrapText="1" readingOrder="1"/>
    </xf>
    <xf numFmtId="0" fontId="15" fillId="0" borderId="20" xfId="1" applyFont="1" applyBorder="1" applyAlignment="1">
      <alignment horizontal="center" vertical="center"/>
    </xf>
    <xf numFmtId="0" fontId="11" fillId="0" borderId="20" xfId="1" applyFont="1" applyBorder="1" applyAlignment="1">
      <alignment horizontal="center" vertical="center"/>
    </xf>
    <xf numFmtId="165" fontId="11" fillId="0" borderId="20" xfId="2" applyNumberFormat="1" applyFont="1" applyBorder="1" applyAlignment="1" applyProtection="1">
      <alignment horizontal="center" vertical="center"/>
      <protection locked="0"/>
    </xf>
    <xf numFmtId="49" fontId="10" fillId="4" borderId="25" xfId="1" applyNumberFormat="1" applyFont="1" applyFill="1" applyBorder="1" applyAlignment="1">
      <alignment horizontal="center" vertical="center"/>
    </xf>
    <xf numFmtId="0" fontId="12" fillId="0" borderId="16" xfId="1" applyFont="1" applyBorder="1" applyAlignment="1">
      <alignment horizontal="right" vertical="top" wrapText="1"/>
    </xf>
    <xf numFmtId="0" fontId="15" fillId="0" borderId="16" xfId="1" applyFont="1" applyBorder="1" applyAlignment="1">
      <alignment horizontal="center" vertical="center"/>
    </xf>
    <xf numFmtId="0" fontId="11" fillId="0" borderId="16" xfId="1" applyFont="1" applyBorder="1" applyAlignment="1">
      <alignment horizontal="center" vertical="center"/>
    </xf>
    <xf numFmtId="165" fontId="11" fillId="0" borderId="16" xfId="2" applyNumberFormat="1" applyFont="1" applyBorder="1" applyAlignment="1" applyProtection="1">
      <alignment horizontal="center" vertical="center"/>
      <protection locked="0"/>
    </xf>
    <xf numFmtId="0" fontId="12" fillId="0" borderId="16" xfId="1" applyFont="1" applyBorder="1" applyAlignment="1">
      <alignment horizontal="left" vertical="top" wrapText="1"/>
    </xf>
    <xf numFmtId="0" fontId="11" fillId="4" borderId="21" xfId="0" applyFont="1" applyFill="1" applyBorder="1" applyAlignment="1">
      <alignment vertical="center"/>
    </xf>
    <xf numFmtId="0" fontId="10" fillId="7" borderId="16" xfId="0" applyFont="1" applyFill="1" applyBorder="1" applyAlignment="1">
      <alignment horizontal="left" vertical="center" wrapText="1"/>
    </xf>
    <xf numFmtId="0" fontId="10" fillId="7" borderId="16" xfId="0" applyFont="1" applyFill="1" applyBorder="1" applyAlignment="1">
      <alignment horizontal="center" vertical="center"/>
    </xf>
    <xf numFmtId="0" fontId="11" fillId="7" borderId="25" xfId="0" applyFont="1" applyFill="1" applyBorder="1" applyAlignment="1">
      <alignment horizontal="center" vertical="center"/>
    </xf>
    <xf numFmtId="165" fontId="10" fillId="7" borderId="16" xfId="0" applyNumberFormat="1" applyFont="1" applyFill="1" applyBorder="1" applyAlignment="1" applyProtection="1">
      <alignment horizontal="center" vertical="center"/>
      <protection locked="0"/>
    </xf>
    <xf numFmtId="165" fontId="10" fillId="7" borderId="17" xfId="2" applyNumberFormat="1" applyFont="1" applyFill="1" applyBorder="1" applyAlignment="1">
      <alignment horizontal="center" vertical="center"/>
    </xf>
    <xf numFmtId="0" fontId="10" fillId="5" borderId="22" xfId="1" applyFont="1" applyFill="1" applyBorder="1" applyAlignment="1">
      <alignment horizontal="center" vertical="center"/>
    </xf>
    <xf numFmtId="0" fontId="10" fillId="5" borderId="20" xfId="1" applyFont="1" applyFill="1" applyBorder="1" applyAlignment="1">
      <alignment vertical="center"/>
    </xf>
    <xf numFmtId="0" fontId="11" fillId="5" borderId="26" xfId="1" applyFont="1" applyFill="1" applyBorder="1" applyAlignment="1">
      <alignment vertical="center"/>
    </xf>
    <xf numFmtId="165" fontId="11" fillId="5" borderId="26" xfId="1" applyNumberFormat="1" applyFont="1" applyFill="1" applyBorder="1" applyAlignment="1" applyProtection="1">
      <alignment vertical="center"/>
      <protection locked="0"/>
    </xf>
    <xf numFmtId="165" fontId="11" fillId="5" borderId="24" xfId="1" applyNumberFormat="1" applyFont="1" applyFill="1" applyBorder="1" applyAlignment="1">
      <alignment vertical="center"/>
    </xf>
    <xf numFmtId="49" fontId="10" fillId="5" borderId="19" xfId="1" applyNumberFormat="1" applyFont="1" applyFill="1" applyBorder="1" applyAlignment="1">
      <alignment horizontal="center" vertical="center"/>
    </xf>
    <xf numFmtId="0" fontId="17" fillId="0" borderId="19" xfId="1" applyFont="1" applyBorder="1" applyAlignment="1">
      <alignment horizontal="left" vertical="top" wrapText="1"/>
    </xf>
    <xf numFmtId="0" fontId="17" fillId="3" borderId="19" xfId="1" applyFont="1" applyFill="1" applyBorder="1" applyAlignment="1">
      <alignment horizontal="right" vertical="top" wrapText="1"/>
    </xf>
    <xf numFmtId="0" fontId="18" fillId="0" borderId="19" xfId="0" applyFont="1" applyBorder="1" applyAlignment="1">
      <alignment horizontal="left" vertical="top" wrapText="1"/>
    </xf>
    <xf numFmtId="0" fontId="10" fillId="0" borderId="19" xfId="0" applyFont="1" applyBorder="1" applyAlignment="1">
      <alignment horizontal="center" vertical="center"/>
    </xf>
    <xf numFmtId="0" fontId="11" fillId="0" borderId="19" xfId="3" applyFont="1" applyBorder="1" applyAlignment="1">
      <alignment horizontal="right" vertical="top" wrapText="1"/>
    </xf>
    <xf numFmtId="3" fontId="20" fillId="0" borderId="19" xfId="0" applyNumberFormat="1" applyFont="1" applyBorder="1" applyAlignment="1">
      <alignment horizontal="left" vertical="center" wrapText="1"/>
    </xf>
    <xf numFmtId="0" fontId="11" fillId="0" borderId="19" xfId="0" applyFont="1" applyBorder="1" applyAlignment="1">
      <alignment horizontal="center" vertical="center"/>
    </xf>
    <xf numFmtId="0" fontId="11" fillId="0" borderId="19" xfId="3" applyFont="1" applyBorder="1" applyAlignment="1">
      <alignment horizontal="left" vertical="center" wrapText="1"/>
    </xf>
    <xf numFmtId="49" fontId="11" fillId="4" borderId="27" xfId="0" applyNumberFormat="1" applyFont="1" applyFill="1" applyBorder="1" applyAlignment="1">
      <alignment vertical="center"/>
    </xf>
    <xf numFmtId="0" fontId="11" fillId="6" borderId="28" xfId="0" applyFont="1" applyFill="1" applyBorder="1" applyAlignment="1">
      <alignment horizontal="center" vertical="center"/>
    </xf>
    <xf numFmtId="165" fontId="10" fillId="6" borderId="28" xfId="0" applyNumberFormat="1" applyFont="1" applyFill="1" applyBorder="1" applyAlignment="1" applyProtection="1">
      <alignment vertical="center"/>
      <protection locked="0"/>
    </xf>
    <xf numFmtId="165" fontId="10" fillId="6" borderId="29" xfId="0" applyNumberFormat="1" applyFont="1" applyFill="1" applyBorder="1" applyAlignment="1">
      <alignment vertical="center"/>
    </xf>
    <xf numFmtId="49" fontId="5" fillId="4" borderId="19" xfId="0" applyNumberFormat="1" applyFont="1" applyFill="1" applyBorder="1" applyAlignment="1">
      <alignment vertical="center"/>
    </xf>
    <xf numFmtId="0" fontId="21" fillId="5" borderId="19" xfId="0" applyFont="1" applyFill="1" applyBorder="1" applyAlignment="1">
      <alignment horizontal="left" vertical="center"/>
    </xf>
    <xf numFmtId="3" fontId="22" fillId="5" borderId="19" xfId="0" applyNumberFormat="1" applyFont="1" applyFill="1" applyBorder="1" applyAlignment="1">
      <alignment horizontal="center" vertical="center"/>
    </xf>
    <xf numFmtId="165" fontId="23" fillId="6" borderId="19" xfId="0" applyNumberFormat="1" applyFont="1" applyFill="1" applyBorder="1" applyAlignment="1">
      <alignment vertical="center"/>
    </xf>
    <xf numFmtId="0" fontId="5"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xf>
  </cellXfs>
  <cellStyles count="4">
    <cellStyle name="Comma 2" xfId="2"/>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6785883</xdr:colOff>
      <xdr:row>4</xdr:row>
      <xdr:rowOff>87086</xdr:rowOff>
    </xdr:from>
    <xdr:ext cx="4362450" cy="1171575"/>
    <xdr:sp macro="" textlink="">
      <xdr:nvSpPr>
        <xdr:cNvPr id="2" name="Rectangle 1"/>
        <xdr:cNvSpPr/>
      </xdr:nvSpPr>
      <xdr:spPr>
        <a:xfrm>
          <a:off x="7890783" y="1239611"/>
          <a:ext cx="4362450" cy="1171575"/>
        </a:xfrm>
        <a:prstGeom prst="rect">
          <a:avLst/>
        </a:prstGeom>
        <a:noFill/>
      </xdr:spPr>
      <xdr:txBody>
        <a:bodyPr wrap="square" lIns="91440" tIns="45720" rIns="91440" bIns="45720">
          <a:noAutofit/>
        </a:bodyPr>
        <a:lstStyle/>
        <a:p>
          <a:pPr algn="r"/>
          <a:r>
            <a:rPr lang="ar-IQ" sz="1100" b="0" cap="none" spc="0">
              <a:ln w="0"/>
              <a:solidFill>
                <a:schemeClr val="tx1"/>
              </a:solidFill>
              <a:effectLst>
                <a:outerShdw blurRad="38100" dist="19050" dir="2700000" algn="tl" rotWithShape="0">
                  <a:schemeClr val="dk1">
                    <a:alpha val="40000"/>
                  </a:schemeClr>
                </a:outerShdw>
              </a:effectLst>
            </a:rPr>
            <a:t>الشركات/المجهزين المهتمين بالتقديم, الرجاء تقديم المستمسكات (المتطلبات) التالية مع ورقة التقديم:</a:t>
          </a:r>
        </a:p>
        <a:p>
          <a:pPr algn="r"/>
          <a:r>
            <a:rPr lang="ar-IQ" sz="1100" b="0" cap="none" spc="0">
              <a:ln w="0"/>
              <a:solidFill>
                <a:schemeClr val="tx1"/>
              </a:solidFill>
              <a:effectLst>
                <a:outerShdw blurRad="38100" dist="19050" dir="2700000" algn="tl" rotWithShape="0">
                  <a:schemeClr val="dk1">
                    <a:alpha val="40000"/>
                  </a:schemeClr>
                </a:outerShdw>
              </a:effectLst>
            </a:rPr>
            <a:t>1- شهادة تاسيس الشركة, او هوية غرفة التجارة.</a:t>
          </a:r>
        </a:p>
        <a:p>
          <a:pPr algn="r"/>
          <a:r>
            <a:rPr lang="ar-IQ" sz="1100" b="0" cap="none" spc="0">
              <a:ln w="0"/>
              <a:solidFill>
                <a:schemeClr val="tx1"/>
              </a:solidFill>
              <a:effectLst>
                <a:outerShdw blurRad="38100" dist="19050" dir="2700000" algn="tl" rotWithShape="0">
                  <a:schemeClr val="dk1">
                    <a:alpha val="40000"/>
                  </a:schemeClr>
                </a:outerShdw>
              </a:effectLst>
            </a:rPr>
            <a:t>2- هوية  تصنيف الشركة.</a:t>
          </a:r>
        </a:p>
        <a:p>
          <a:pPr algn="r"/>
          <a:r>
            <a:rPr lang="ar-IQ" sz="1100" b="0" cap="none" spc="0">
              <a:ln w="0"/>
              <a:solidFill>
                <a:schemeClr val="tx1"/>
              </a:solidFill>
              <a:effectLst>
                <a:outerShdw blurRad="38100" dist="19050" dir="2700000" algn="tl" rotWithShape="0">
                  <a:schemeClr val="dk1">
                    <a:alpha val="40000"/>
                  </a:schemeClr>
                </a:outerShdw>
              </a:effectLst>
            </a:rPr>
            <a:t>3- الحساب المصرفي للشركة + كشف حساب مصرفي حديث.</a:t>
          </a:r>
        </a:p>
        <a:p>
          <a:pPr algn="r"/>
          <a:r>
            <a:rPr lang="ar-IQ" sz="1100" b="0" cap="none" spc="0">
              <a:ln w="0"/>
              <a:solidFill>
                <a:schemeClr val="tx1"/>
              </a:solidFill>
              <a:effectLst>
                <a:outerShdw blurRad="38100" dist="19050" dir="2700000" algn="tl" rotWithShape="0">
                  <a:schemeClr val="dk1">
                    <a:alpha val="40000"/>
                  </a:schemeClr>
                </a:outerShdw>
              </a:effectLst>
            </a:rPr>
            <a:t>4- يفضل من الشركات التي لديها اعمال مشابهه ان يجهزنا بنسخ ويرفقها مع اوراق التقديم</a:t>
          </a:r>
          <a:r>
            <a:rPr lang="ar-IQ" sz="1200" b="0" cap="none" spc="0">
              <a:ln w="0"/>
              <a:solidFill>
                <a:schemeClr val="tx1"/>
              </a:solidFill>
              <a:effectLst>
                <a:outerShdw blurRad="38100" dist="19050" dir="2700000" algn="tl" rotWithShape="0">
                  <a:schemeClr val="dk1">
                    <a:alpha val="40000"/>
                  </a:schemeClr>
                </a:outerShdw>
              </a:effectLst>
            </a:rPr>
            <a:t>. </a:t>
          </a:r>
        </a:p>
      </xdr:txBody>
    </xdr:sp>
    <xdr:clientData/>
  </xdr:oneCellAnchor>
  <xdr:twoCellAnchor editAs="oneCell">
    <xdr:from>
      <xdr:col>2</xdr:col>
      <xdr:colOff>11337</xdr:colOff>
      <xdr:row>0</xdr:row>
      <xdr:rowOff>76087</xdr:rowOff>
    </xdr:from>
    <xdr:to>
      <xdr:col>4</xdr:col>
      <xdr:colOff>1224642</xdr:colOff>
      <xdr:row>3</xdr:row>
      <xdr:rowOff>336748</xdr:rowOff>
    </xdr:to>
    <xdr:pic>
      <xdr:nvPicPr>
        <xdr:cNvPr id="3" name="Picture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8145687" y="76087"/>
          <a:ext cx="2661105" cy="936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tabSelected="1" view="pageBreakPreview" zoomScale="60" zoomScaleNormal="84" workbookViewId="0">
      <selection activeCell="B17" sqref="B17"/>
    </sheetView>
  </sheetViews>
  <sheetFormatPr defaultColWidth="9.140625" defaultRowHeight="21"/>
  <cols>
    <col min="1" max="1" width="16.5703125" style="5" customWidth="1"/>
    <col min="2" max="2" width="105.42578125" style="14" customWidth="1"/>
    <col min="3" max="3" width="10.140625" style="123" customWidth="1"/>
    <col min="4" max="4" width="11.5703125" style="123" customWidth="1"/>
    <col min="5" max="5" width="22.28515625" style="124" customWidth="1"/>
    <col min="6" max="6" width="22.42578125" style="124" customWidth="1"/>
    <col min="7" max="7" width="4.7109375" style="5" customWidth="1"/>
    <col min="8" max="251" width="9.140625" style="5"/>
    <col min="252" max="252" width="5.140625" style="5" bestFit="1" customWidth="1"/>
    <col min="253" max="253" width="36.140625" style="5" customWidth="1"/>
    <col min="254" max="254" width="4.5703125" style="5" bestFit="1" customWidth="1"/>
    <col min="255" max="255" width="8.85546875" style="5" customWidth="1"/>
    <col min="256" max="256" width="7.5703125" style="5" customWidth="1"/>
    <col min="257" max="257" width="8.5703125" style="5" customWidth="1"/>
    <col min="258" max="258" width="36.140625" style="5" customWidth="1"/>
    <col min="259" max="259" width="4.7109375" style="5" bestFit="1" customWidth="1"/>
    <col min="260" max="507" width="9.140625" style="5"/>
    <col min="508" max="508" width="5.140625" style="5" bestFit="1" customWidth="1"/>
    <col min="509" max="509" width="36.140625" style="5" customWidth="1"/>
    <col min="510" max="510" width="4.5703125" style="5" bestFit="1" customWidth="1"/>
    <col min="511" max="511" width="8.85546875" style="5" customWidth="1"/>
    <col min="512" max="512" width="7.5703125" style="5" customWidth="1"/>
    <col min="513" max="513" width="8.5703125" style="5" customWidth="1"/>
    <col min="514" max="514" width="36.140625" style="5" customWidth="1"/>
    <col min="515" max="515" width="4.7109375" style="5" bestFit="1" customWidth="1"/>
    <col min="516" max="763" width="9.140625" style="5"/>
    <col min="764" max="764" width="5.140625" style="5" bestFit="1" customWidth="1"/>
    <col min="765" max="765" width="36.140625" style="5" customWidth="1"/>
    <col min="766" max="766" width="4.5703125" style="5" bestFit="1" customWidth="1"/>
    <col min="767" max="767" width="8.85546875" style="5" customWidth="1"/>
    <col min="768" max="768" width="7.5703125" style="5" customWidth="1"/>
    <col min="769" max="769" width="8.5703125" style="5" customWidth="1"/>
    <col min="770" max="770" width="36.140625" style="5" customWidth="1"/>
    <col min="771" max="771" width="4.7109375" style="5" bestFit="1" customWidth="1"/>
    <col min="772" max="1019" width="9.140625" style="5"/>
    <col min="1020" max="1020" width="5.140625" style="5" bestFit="1" customWidth="1"/>
    <col min="1021" max="1021" width="36.140625" style="5" customWidth="1"/>
    <col min="1022" max="1022" width="4.5703125" style="5" bestFit="1" customWidth="1"/>
    <col min="1023" max="1023" width="8.85546875" style="5" customWidth="1"/>
    <col min="1024" max="1024" width="7.5703125" style="5" customWidth="1"/>
    <col min="1025" max="1025" width="8.5703125" style="5" customWidth="1"/>
    <col min="1026" max="1026" width="36.140625" style="5" customWidth="1"/>
    <col min="1027" max="1027" width="4.7109375" style="5" bestFit="1" customWidth="1"/>
    <col min="1028" max="1275" width="9.140625" style="5"/>
    <col min="1276" max="1276" width="5.140625" style="5" bestFit="1" customWidth="1"/>
    <col min="1277" max="1277" width="36.140625" style="5" customWidth="1"/>
    <col min="1278" max="1278" width="4.5703125" style="5" bestFit="1" customWidth="1"/>
    <col min="1279" max="1279" width="8.85546875" style="5" customWidth="1"/>
    <col min="1280" max="1280" width="7.5703125" style="5" customWidth="1"/>
    <col min="1281" max="1281" width="8.5703125" style="5" customWidth="1"/>
    <col min="1282" max="1282" width="36.140625" style="5" customWidth="1"/>
    <col min="1283" max="1283" width="4.7109375" style="5" bestFit="1" customWidth="1"/>
    <col min="1284" max="1531" width="9.140625" style="5"/>
    <col min="1532" max="1532" width="5.140625" style="5" bestFit="1" customWidth="1"/>
    <col min="1533" max="1533" width="36.140625" style="5" customWidth="1"/>
    <col min="1534" max="1534" width="4.5703125" style="5" bestFit="1" customWidth="1"/>
    <col min="1535" max="1535" width="8.85546875" style="5" customWidth="1"/>
    <col min="1536" max="1536" width="7.5703125" style="5" customWidth="1"/>
    <col min="1537" max="1537" width="8.5703125" style="5" customWidth="1"/>
    <col min="1538" max="1538" width="36.140625" style="5" customWidth="1"/>
    <col min="1539" max="1539" width="4.7109375" style="5" bestFit="1" customWidth="1"/>
    <col min="1540" max="1787" width="9.140625" style="5"/>
    <col min="1788" max="1788" width="5.140625" style="5" bestFit="1" customWidth="1"/>
    <col min="1789" max="1789" width="36.140625" style="5" customWidth="1"/>
    <col min="1790" max="1790" width="4.5703125" style="5" bestFit="1" customWidth="1"/>
    <col min="1791" max="1791" width="8.85546875" style="5" customWidth="1"/>
    <col min="1792" max="1792" width="7.5703125" style="5" customWidth="1"/>
    <col min="1793" max="1793" width="8.5703125" style="5" customWidth="1"/>
    <col min="1794" max="1794" width="36.140625" style="5" customWidth="1"/>
    <col min="1795" max="1795" width="4.7109375" style="5" bestFit="1" customWidth="1"/>
    <col min="1796" max="2043" width="9.140625" style="5"/>
    <col min="2044" max="2044" width="5.140625" style="5" bestFit="1" customWidth="1"/>
    <col min="2045" max="2045" width="36.140625" style="5" customWidth="1"/>
    <col min="2046" max="2046" width="4.5703125" style="5" bestFit="1" customWidth="1"/>
    <col min="2047" max="2047" width="8.85546875" style="5" customWidth="1"/>
    <col min="2048" max="2048" width="7.5703125" style="5" customWidth="1"/>
    <col min="2049" max="2049" width="8.5703125" style="5" customWidth="1"/>
    <col min="2050" max="2050" width="36.140625" style="5" customWidth="1"/>
    <col min="2051" max="2051" width="4.7109375" style="5" bestFit="1" customWidth="1"/>
    <col min="2052" max="2299" width="9.140625" style="5"/>
    <col min="2300" max="2300" width="5.140625" style="5" bestFit="1" customWidth="1"/>
    <col min="2301" max="2301" width="36.140625" style="5" customWidth="1"/>
    <col min="2302" max="2302" width="4.5703125" style="5" bestFit="1" customWidth="1"/>
    <col min="2303" max="2303" width="8.85546875" style="5" customWidth="1"/>
    <col min="2304" max="2304" width="7.5703125" style="5" customWidth="1"/>
    <col min="2305" max="2305" width="8.5703125" style="5" customWidth="1"/>
    <col min="2306" max="2306" width="36.140625" style="5" customWidth="1"/>
    <col min="2307" max="2307" width="4.7109375" style="5" bestFit="1" customWidth="1"/>
    <col min="2308" max="2555" width="9.140625" style="5"/>
    <col min="2556" max="2556" width="5.140625" style="5" bestFit="1" customWidth="1"/>
    <col min="2557" max="2557" width="36.140625" style="5" customWidth="1"/>
    <col min="2558" max="2558" width="4.5703125" style="5" bestFit="1" customWidth="1"/>
    <col min="2559" max="2559" width="8.85546875" style="5" customWidth="1"/>
    <col min="2560" max="2560" width="7.5703125" style="5" customWidth="1"/>
    <col min="2561" max="2561" width="8.5703125" style="5" customWidth="1"/>
    <col min="2562" max="2562" width="36.140625" style="5" customWidth="1"/>
    <col min="2563" max="2563" width="4.7109375" style="5" bestFit="1" customWidth="1"/>
    <col min="2564" max="2811" width="9.140625" style="5"/>
    <col min="2812" max="2812" width="5.140625" style="5" bestFit="1" customWidth="1"/>
    <col min="2813" max="2813" width="36.140625" style="5" customWidth="1"/>
    <col min="2814" max="2814" width="4.5703125" style="5" bestFit="1" customWidth="1"/>
    <col min="2815" max="2815" width="8.85546875" style="5" customWidth="1"/>
    <col min="2816" max="2816" width="7.5703125" style="5" customWidth="1"/>
    <col min="2817" max="2817" width="8.5703125" style="5" customWidth="1"/>
    <col min="2818" max="2818" width="36.140625" style="5" customWidth="1"/>
    <col min="2819" max="2819" width="4.7109375" style="5" bestFit="1" customWidth="1"/>
    <col min="2820" max="3067" width="9.140625" style="5"/>
    <col min="3068" max="3068" width="5.140625" style="5" bestFit="1" customWidth="1"/>
    <col min="3069" max="3069" width="36.140625" style="5" customWidth="1"/>
    <col min="3070" max="3070" width="4.5703125" style="5" bestFit="1" customWidth="1"/>
    <col min="3071" max="3071" width="8.85546875" style="5" customWidth="1"/>
    <col min="3072" max="3072" width="7.5703125" style="5" customWidth="1"/>
    <col min="3073" max="3073" width="8.5703125" style="5" customWidth="1"/>
    <col min="3074" max="3074" width="36.140625" style="5" customWidth="1"/>
    <col min="3075" max="3075" width="4.7109375" style="5" bestFit="1" customWidth="1"/>
    <col min="3076" max="3323" width="9.140625" style="5"/>
    <col min="3324" max="3324" width="5.140625" style="5" bestFit="1" customWidth="1"/>
    <col min="3325" max="3325" width="36.140625" style="5" customWidth="1"/>
    <col min="3326" max="3326" width="4.5703125" style="5" bestFit="1" customWidth="1"/>
    <col min="3327" max="3327" width="8.85546875" style="5" customWidth="1"/>
    <col min="3328" max="3328" width="7.5703125" style="5" customWidth="1"/>
    <col min="3329" max="3329" width="8.5703125" style="5" customWidth="1"/>
    <col min="3330" max="3330" width="36.140625" style="5" customWidth="1"/>
    <col min="3331" max="3331" width="4.7109375" style="5" bestFit="1" customWidth="1"/>
    <col min="3332" max="3579" width="9.140625" style="5"/>
    <col min="3580" max="3580" width="5.140625" style="5" bestFit="1" customWidth="1"/>
    <col min="3581" max="3581" width="36.140625" style="5" customWidth="1"/>
    <col min="3582" max="3582" width="4.5703125" style="5" bestFit="1" customWidth="1"/>
    <col min="3583" max="3583" width="8.85546875" style="5" customWidth="1"/>
    <col min="3584" max="3584" width="7.5703125" style="5" customWidth="1"/>
    <col min="3585" max="3585" width="8.5703125" style="5" customWidth="1"/>
    <col min="3586" max="3586" width="36.140625" style="5" customWidth="1"/>
    <col min="3587" max="3587" width="4.7109375" style="5" bestFit="1" customWidth="1"/>
    <col min="3588" max="3835" width="9.140625" style="5"/>
    <col min="3836" max="3836" width="5.140625" style="5" bestFit="1" customWidth="1"/>
    <col min="3837" max="3837" width="36.140625" style="5" customWidth="1"/>
    <col min="3838" max="3838" width="4.5703125" style="5" bestFit="1" customWidth="1"/>
    <col min="3839" max="3839" width="8.85546875" style="5" customWidth="1"/>
    <col min="3840" max="3840" width="7.5703125" style="5" customWidth="1"/>
    <col min="3841" max="3841" width="8.5703125" style="5" customWidth="1"/>
    <col min="3842" max="3842" width="36.140625" style="5" customWidth="1"/>
    <col min="3843" max="3843" width="4.7109375" style="5" bestFit="1" customWidth="1"/>
    <col min="3844" max="4091" width="9.140625" style="5"/>
    <col min="4092" max="4092" width="5.140625" style="5" bestFit="1" customWidth="1"/>
    <col min="4093" max="4093" width="36.140625" style="5" customWidth="1"/>
    <col min="4094" max="4094" width="4.5703125" style="5" bestFit="1" customWidth="1"/>
    <col min="4095" max="4095" width="8.85546875" style="5" customWidth="1"/>
    <col min="4096" max="4096" width="7.5703125" style="5" customWidth="1"/>
    <col min="4097" max="4097" width="8.5703125" style="5" customWidth="1"/>
    <col min="4098" max="4098" width="36.140625" style="5" customWidth="1"/>
    <col min="4099" max="4099" width="4.7109375" style="5" bestFit="1" customWidth="1"/>
    <col min="4100" max="4347" width="9.140625" style="5"/>
    <col min="4348" max="4348" width="5.140625" style="5" bestFit="1" customWidth="1"/>
    <col min="4349" max="4349" width="36.140625" style="5" customWidth="1"/>
    <col min="4350" max="4350" width="4.5703125" style="5" bestFit="1" customWidth="1"/>
    <col min="4351" max="4351" width="8.85546875" style="5" customWidth="1"/>
    <col min="4352" max="4352" width="7.5703125" style="5" customWidth="1"/>
    <col min="4353" max="4353" width="8.5703125" style="5" customWidth="1"/>
    <col min="4354" max="4354" width="36.140625" style="5" customWidth="1"/>
    <col min="4355" max="4355" width="4.7109375" style="5" bestFit="1" customWidth="1"/>
    <col min="4356" max="4603" width="9.140625" style="5"/>
    <col min="4604" max="4604" width="5.140625" style="5" bestFit="1" customWidth="1"/>
    <col min="4605" max="4605" width="36.140625" style="5" customWidth="1"/>
    <col min="4606" max="4606" width="4.5703125" style="5" bestFit="1" customWidth="1"/>
    <col min="4607" max="4607" width="8.85546875" style="5" customWidth="1"/>
    <col min="4608" max="4608" width="7.5703125" style="5" customWidth="1"/>
    <col min="4609" max="4609" width="8.5703125" style="5" customWidth="1"/>
    <col min="4610" max="4610" width="36.140625" style="5" customWidth="1"/>
    <col min="4611" max="4611" width="4.7109375" style="5" bestFit="1" customWidth="1"/>
    <col min="4612" max="4859" width="9.140625" style="5"/>
    <col min="4860" max="4860" width="5.140625" style="5" bestFit="1" customWidth="1"/>
    <col min="4861" max="4861" width="36.140625" style="5" customWidth="1"/>
    <col min="4862" max="4862" width="4.5703125" style="5" bestFit="1" customWidth="1"/>
    <col min="4863" max="4863" width="8.85546875" style="5" customWidth="1"/>
    <col min="4864" max="4864" width="7.5703125" style="5" customWidth="1"/>
    <col min="4865" max="4865" width="8.5703125" style="5" customWidth="1"/>
    <col min="4866" max="4866" width="36.140625" style="5" customWidth="1"/>
    <col min="4867" max="4867" width="4.7109375" style="5" bestFit="1" customWidth="1"/>
    <col min="4868" max="5115" width="9.140625" style="5"/>
    <col min="5116" max="5116" width="5.140625" style="5" bestFit="1" customWidth="1"/>
    <col min="5117" max="5117" width="36.140625" style="5" customWidth="1"/>
    <col min="5118" max="5118" width="4.5703125" style="5" bestFit="1" customWidth="1"/>
    <col min="5119" max="5119" width="8.85546875" style="5" customWidth="1"/>
    <col min="5120" max="5120" width="7.5703125" style="5" customWidth="1"/>
    <col min="5121" max="5121" width="8.5703125" style="5" customWidth="1"/>
    <col min="5122" max="5122" width="36.140625" style="5" customWidth="1"/>
    <col min="5123" max="5123" width="4.7109375" style="5" bestFit="1" customWidth="1"/>
    <col min="5124" max="5371" width="9.140625" style="5"/>
    <col min="5372" max="5372" width="5.140625" style="5" bestFit="1" customWidth="1"/>
    <col min="5373" max="5373" width="36.140625" style="5" customWidth="1"/>
    <col min="5374" max="5374" width="4.5703125" style="5" bestFit="1" customWidth="1"/>
    <col min="5375" max="5375" width="8.85546875" style="5" customWidth="1"/>
    <col min="5376" max="5376" width="7.5703125" style="5" customWidth="1"/>
    <col min="5377" max="5377" width="8.5703125" style="5" customWidth="1"/>
    <col min="5378" max="5378" width="36.140625" style="5" customWidth="1"/>
    <col min="5379" max="5379" width="4.7109375" style="5" bestFit="1" customWidth="1"/>
    <col min="5380" max="5627" width="9.140625" style="5"/>
    <col min="5628" max="5628" width="5.140625" style="5" bestFit="1" customWidth="1"/>
    <col min="5629" max="5629" width="36.140625" style="5" customWidth="1"/>
    <col min="5630" max="5630" width="4.5703125" style="5" bestFit="1" customWidth="1"/>
    <col min="5631" max="5631" width="8.85546875" style="5" customWidth="1"/>
    <col min="5632" max="5632" width="7.5703125" style="5" customWidth="1"/>
    <col min="5633" max="5633" width="8.5703125" style="5" customWidth="1"/>
    <col min="5634" max="5634" width="36.140625" style="5" customWidth="1"/>
    <col min="5635" max="5635" width="4.7109375" style="5" bestFit="1" customWidth="1"/>
    <col min="5636" max="5883" width="9.140625" style="5"/>
    <col min="5884" max="5884" width="5.140625" style="5" bestFit="1" customWidth="1"/>
    <col min="5885" max="5885" width="36.140625" style="5" customWidth="1"/>
    <col min="5886" max="5886" width="4.5703125" style="5" bestFit="1" customWidth="1"/>
    <col min="5887" max="5887" width="8.85546875" style="5" customWidth="1"/>
    <col min="5888" max="5888" width="7.5703125" style="5" customWidth="1"/>
    <col min="5889" max="5889" width="8.5703125" style="5" customWidth="1"/>
    <col min="5890" max="5890" width="36.140625" style="5" customWidth="1"/>
    <col min="5891" max="5891" width="4.7109375" style="5" bestFit="1" customWidth="1"/>
    <col min="5892" max="6139" width="9.140625" style="5"/>
    <col min="6140" max="6140" width="5.140625" style="5" bestFit="1" customWidth="1"/>
    <col min="6141" max="6141" width="36.140625" style="5" customWidth="1"/>
    <col min="6142" max="6142" width="4.5703125" style="5" bestFit="1" customWidth="1"/>
    <col min="6143" max="6143" width="8.85546875" style="5" customWidth="1"/>
    <col min="6144" max="6144" width="7.5703125" style="5" customWidth="1"/>
    <col min="6145" max="6145" width="8.5703125" style="5" customWidth="1"/>
    <col min="6146" max="6146" width="36.140625" style="5" customWidth="1"/>
    <col min="6147" max="6147" width="4.7109375" style="5" bestFit="1" customWidth="1"/>
    <col min="6148" max="6395" width="9.140625" style="5"/>
    <col min="6396" max="6396" width="5.140625" style="5" bestFit="1" customWidth="1"/>
    <col min="6397" max="6397" width="36.140625" style="5" customWidth="1"/>
    <col min="6398" max="6398" width="4.5703125" style="5" bestFit="1" customWidth="1"/>
    <col min="6399" max="6399" width="8.85546875" style="5" customWidth="1"/>
    <col min="6400" max="6400" width="7.5703125" style="5" customWidth="1"/>
    <col min="6401" max="6401" width="8.5703125" style="5" customWidth="1"/>
    <col min="6402" max="6402" width="36.140625" style="5" customWidth="1"/>
    <col min="6403" max="6403" width="4.7109375" style="5" bestFit="1" customWidth="1"/>
    <col min="6404" max="6651" width="9.140625" style="5"/>
    <col min="6652" max="6652" width="5.140625" style="5" bestFit="1" customWidth="1"/>
    <col min="6653" max="6653" width="36.140625" style="5" customWidth="1"/>
    <col min="6654" max="6654" width="4.5703125" style="5" bestFit="1" customWidth="1"/>
    <col min="6655" max="6655" width="8.85546875" style="5" customWidth="1"/>
    <col min="6656" max="6656" width="7.5703125" style="5" customWidth="1"/>
    <col min="6657" max="6657" width="8.5703125" style="5" customWidth="1"/>
    <col min="6658" max="6658" width="36.140625" style="5" customWidth="1"/>
    <col min="6659" max="6659" width="4.7109375" style="5" bestFit="1" customWidth="1"/>
    <col min="6660" max="6907" width="9.140625" style="5"/>
    <col min="6908" max="6908" width="5.140625" style="5" bestFit="1" customWidth="1"/>
    <col min="6909" max="6909" width="36.140625" style="5" customWidth="1"/>
    <col min="6910" max="6910" width="4.5703125" style="5" bestFit="1" customWidth="1"/>
    <col min="6911" max="6911" width="8.85546875" style="5" customWidth="1"/>
    <col min="6912" max="6912" width="7.5703125" style="5" customWidth="1"/>
    <col min="6913" max="6913" width="8.5703125" style="5" customWidth="1"/>
    <col min="6914" max="6914" width="36.140625" style="5" customWidth="1"/>
    <col min="6915" max="6915" width="4.7109375" style="5" bestFit="1" customWidth="1"/>
    <col min="6916" max="7163" width="9.140625" style="5"/>
    <col min="7164" max="7164" width="5.140625" style="5" bestFit="1" customWidth="1"/>
    <col min="7165" max="7165" width="36.140625" style="5" customWidth="1"/>
    <col min="7166" max="7166" width="4.5703125" style="5" bestFit="1" customWidth="1"/>
    <col min="7167" max="7167" width="8.85546875" style="5" customWidth="1"/>
    <col min="7168" max="7168" width="7.5703125" style="5" customWidth="1"/>
    <col min="7169" max="7169" width="8.5703125" style="5" customWidth="1"/>
    <col min="7170" max="7170" width="36.140625" style="5" customWidth="1"/>
    <col min="7171" max="7171" width="4.7109375" style="5" bestFit="1" customWidth="1"/>
    <col min="7172" max="7419" width="9.140625" style="5"/>
    <col min="7420" max="7420" width="5.140625" style="5" bestFit="1" customWidth="1"/>
    <col min="7421" max="7421" width="36.140625" style="5" customWidth="1"/>
    <col min="7422" max="7422" width="4.5703125" style="5" bestFit="1" customWidth="1"/>
    <col min="7423" max="7423" width="8.85546875" style="5" customWidth="1"/>
    <col min="7424" max="7424" width="7.5703125" style="5" customWidth="1"/>
    <col min="7425" max="7425" width="8.5703125" style="5" customWidth="1"/>
    <col min="7426" max="7426" width="36.140625" style="5" customWidth="1"/>
    <col min="7427" max="7427" width="4.7109375" style="5" bestFit="1" customWidth="1"/>
    <col min="7428" max="7675" width="9.140625" style="5"/>
    <col min="7676" max="7676" width="5.140625" style="5" bestFit="1" customWidth="1"/>
    <col min="7677" max="7677" width="36.140625" style="5" customWidth="1"/>
    <col min="7678" max="7678" width="4.5703125" style="5" bestFit="1" customWidth="1"/>
    <col min="7679" max="7679" width="8.85546875" style="5" customWidth="1"/>
    <col min="7680" max="7680" width="7.5703125" style="5" customWidth="1"/>
    <col min="7681" max="7681" width="8.5703125" style="5" customWidth="1"/>
    <col min="7682" max="7682" width="36.140625" style="5" customWidth="1"/>
    <col min="7683" max="7683" width="4.7109375" style="5" bestFit="1" customWidth="1"/>
    <col min="7684" max="7931" width="9.140625" style="5"/>
    <col min="7932" max="7932" width="5.140625" style="5" bestFit="1" customWidth="1"/>
    <col min="7933" max="7933" width="36.140625" style="5" customWidth="1"/>
    <col min="7934" max="7934" width="4.5703125" style="5" bestFit="1" customWidth="1"/>
    <col min="7935" max="7935" width="8.85546875" style="5" customWidth="1"/>
    <col min="7936" max="7936" width="7.5703125" style="5" customWidth="1"/>
    <col min="7937" max="7937" width="8.5703125" style="5" customWidth="1"/>
    <col min="7938" max="7938" width="36.140625" style="5" customWidth="1"/>
    <col min="7939" max="7939" width="4.7109375" style="5" bestFit="1" customWidth="1"/>
    <col min="7940" max="8187" width="9.140625" style="5"/>
    <col min="8188" max="8188" width="5.140625" style="5" bestFit="1" customWidth="1"/>
    <col min="8189" max="8189" width="36.140625" style="5" customWidth="1"/>
    <col min="8190" max="8190" width="4.5703125" style="5" bestFit="1" customWidth="1"/>
    <col min="8191" max="8191" width="8.85546875" style="5" customWidth="1"/>
    <col min="8192" max="8192" width="7.5703125" style="5" customWidth="1"/>
    <col min="8193" max="8193" width="8.5703125" style="5" customWidth="1"/>
    <col min="8194" max="8194" width="36.140625" style="5" customWidth="1"/>
    <col min="8195" max="8195" width="4.7109375" style="5" bestFit="1" customWidth="1"/>
    <col min="8196" max="8443" width="9.140625" style="5"/>
    <col min="8444" max="8444" width="5.140625" style="5" bestFit="1" customWidth="1"/>
    <col min="8445" max="8445" width="36.140625" style="5" customWidth="1"/>
    <col min="8446" max="8446" width="4.5703125" style="5" bestFit="1" customWidth="1"/>
    <col min="8447" max="8447" width="8.85546875" style="5" customWidth="1"/>
    <col min="8448" max="8448" width="7.5703125" style="5" customWidth="1"/>
    <col min="8449" max="8449" width="8.5703125" style="5" customWidth="1"/>
    <col min="8450" max="8450" width="36.140625" style="5" customWidth="1"/>
    <col min="8451" max="8451" width="4.7109375" style="5" bestFit="1" customWidth="1"/>
    <col min="8452" max="8699" width="9.140625" style="5"/>
    <col min="8700" max="8700" width="5.140625" style="5" bestFit="1" customWidth="1"/>
    <col min="8701" max="8701" width="36.140625" style="5" customWidth="1"/>
    <col min="8702" max="8702" width="4.5703125" style="5" bestFit="1" customWidth="1"/>
    <col min="8703" max="8703" width="8.85546875" style="5" customWidth="1"/>
    <col min="8704" max="8704" width="7.5703125" style="5" customWidth="1"/>
    <col min="8705" max="8705" width="8.5703125" style="5" customWidth="1"/>
    <col min="8706" max="8706" width="36.140625" style="5" customWidth="1"/>
    <col min="8707" max="8707" width="4.7109375" style="5" bestFit="1" customWidth="1"/>
    <col min="8708" max="8955" width="9.140625" style="5"/>
    <col min="8956" max="8956" width="5.140625" style="5" bestFit="1" customWidth="1"/>
    <col min="8957" max="8957" width="36.140625" style="5" customWidth="1"/>
    <col min="8958" max="8958" width="4.5703125" style="5" bestFit="1" customWidth="1"/>
    <col min="8959" max="8959" width="8.85546875" style="5" customWidth="1"/>
    <col min="8960" max="8960" width="7.5703125" style="5" customWidth="1"/>
    <col min="8961" max="8961" width="8.5703125" style="5" customWidth="1"/>
    <col min="8962" max="8962" width="36.140625" style="5" customWidth="1"/>
    <col min="8963" max="8963" width="4.7109375" style="5" bestFit="1" customWidth="1"/>
    <col min="8964" max="9211" width="9.140625" style="5"/>
    <col min="9212" max="9212" width="5.140625" style="5" bestFit="1" customWidth="1"/>
    <col min="9213" max="9213" width="36.140625" style="5" customWidth="1"/>
    <col min="9214" max="9214" width="4.5703125" style="5" bestFit="1" customWidth="1"/>
    <col min="9215" max="9215" width="8.85546875" style="5" customWidth="1"/>
    <col min="9216" max="9216" width="7.5703125" style="5" customWidth="1"/>
    <col min="9217" max="9217" width="8.5703125" style="5" customWidth="1"/>
    <col min="9218" max="9218" width="36.140625" style="5" customWidth="1"/>
    <col min="9219" max="9219" width="4.7109375" style="5" bestFit="1" customWidth="1"/>
    <col min="9220" max="9467" width="9.140625" style="5"/>
    <col min="9468" max="9468" width="5.140625" style="5" bestFit="1" customWidth="1"/>
    <col min="9469" max="9469" width="36.140625" style="5" customWidth="1"/>
    <col min="9470" max="9470" width="4.5703125" style="5" bestFit="1" customWidth="1"/>
    <col min="9471" max="9471" width="8.85546875" style="5" customWidth="1"/>
    <col min="9472" max="9472" width="7.5703125" style="5" customWidth="1"/>
    <col min="9473" max="9473" width="8.5703125" style="5" customWidth="1"/>
    <col min="9474" max="9474" width="36.140625" style="5" customWidth="1"/>
    <col min="9475" max="9475" width="4.7109375" style="5" bestFit="1" customWidth="1"/>
    <col min="9476" max="9723" width="9.140625" style="5"/>
    <col min="9724" max="9724" width="5.140625" style="5" bestFit="1" customWidth="1"/>
    <col min="9725" max="9725" width="36.140625" style="5" customWidth="1"/>
    <col min="9726" max="9726" width="4.5703125" style="5" bestFit="1" customWidth="1"/>
    <col min="9727" max="9727" width="8.85546875" style="5" customWidth="1"/>
    <col min="9728" max="9728" width="7.5703125" style="5" customWidth="1"/>
    <col min="9729" max="9729" width="8.5703125" style="5" customWidth="1"/>
    <col min="9730" max="9730" width="36.140625" style="5" customWidth="1"/>
    <col min="9731" max="9731" width="4.7109375" style="5" bestFit="1" customWidth="1"/>
    <col min="9732" max="9979" width="9.140625" style="5"/>
    <col min="9980" max="9980" width="5.140625" style="5" bestFit="1" customWidth="1"/>
    <col min="9981" max="9981" width="36.140625" style="5" customWidth="1"/>
    <col min="9982" max="9982" width="4.5703125" style="5" bestFit="1" customWidth="1"/>
    <col min="9983" max="9983" width="8.85546875" style="5" customWidth="1"/>
    <col min="9984" max="9984" width="7.5703125" style="5" customWidth="1"/>
    <col min="9985" max="9985" width="8.5703125" style="5" customWidth="1"/>
    <col min="9986" max="9986" width="36.140625" style="5" customWidth="1"/>
    <col min="9987" max="9987" width="4.7109375" style="5" bestFit="1" customWidth="1"/>
    <col min="9988" max="10235" width="9.140625" style="5"/>
    <col min="10236" max="10236" width="5.140625" style="5" bestFit="1" customWidth="1"/>
    <col min="10237" max="10237" width="36.140625" style="5" customWidth="1"/>
    <col min="10238" max="10238" width="4.5703125" style="5" bestFit="1" customWidth="1"/>
    <col min="10239" max="10239" width="8.85546875" style="5" customWidth="1"/>
    <col min="10240" max="10240" width="7.5703125" style="5" customWidth="1"/>
    <col min="10241" max="10241" width="8.5703125" style="5" customWidth="1"/>
    <col min="10242" max="10242" width="36.140625" style="5" customWidth="1"/>
    <col min="10243" max="10243" width="4.7109375" style="5" bestFit="1" customWidth="1"/>
    <col min="10244" max="10491" width="9.140625" style="5"/>
    <col min="10492" max="10492" width="5.140625" style="5" bestFit="1" customWidth="1"/>
    <col min="10493" max="10493" width="36.140625" style="5" customWidth="1"/>
    <col min="10494" max="10494" width="4.5703125" style="5" bestFit="1" customWidth="1"/>
    <col min="10495" max="10495" width="8.85546875" style="5" customWidth="1"/>
    <col min="10496" max="10496" width="7.5703125" style="5" customWidth="1"/>
    <col min="10497" max="10497" width="8.5703125" style="5" customWidth="1"/>
    <col min="10498" max="10498" width="36.140625" style="5" customWidth="1"/>
    <col min="10499" max="10499" width="4.7109375" style="5" bestFit="1" customWidth="1"/>
    <col min="10500" max="10747" width="9.140625" style="5"/>
    <col min="10748" max="10748" width="5.140625" style="5" bestFit="1" customWidth="1"/>
    <col min="10749" max="10749" width="36.140625" style="5" customWidth="1"/>
    <col min="10750" max="10750" width="4.5703125" style="5" bestFit="1" customWidth="1"/>
    <col min="10751" max="10751" width="8.85546875" style="5" customWidth="1"/>
    <col min="10752" max="10752" width="7.5703125" style="5" customWidth="1"/>
    <col min="10753" max="10753" width="8.5703125" style="5" customWidth="1"/>
    <col min="10754" max="10754" width="36.140625" style="5" customWidth="1"/>
    <col min="10755" max="10755" width="4.7109375" style="5" bestFit="1" customWidth="1"/>
    <col min="10756" max="11003" width="9.140625" style="5"/>
    <col min="11004" max="11004" width="5.140625" style="5" bestFit="1" customWidth="1"/>
    <col min="11005" max="11005" width="36.140625" style="5" customWidth="1"/>
    <col min="11006" max="11006" width="4.5703125" style="5" bestFit="1" customWidth="1"/>
    <col min="11007" max="11007" width="8.85546875" style="5" customWidth="1"/>
    <col min="11008" max="11008" width="7.5703125" style="5" customWidth="1"/>
    <col min="11009" max="11009" width="8.5703125" style="5" customWidth="1"/>
    <col min="11010" max="11010" width="36.140625" style="5" customWidth="1"/>
    <col min="11011" max="11011" width="4.7109375" style="5" bestFit="1" customWidth="1"/>
    <col min="11012" max="11259" width="9.140625" style="5"/>
    <col min="11260" max="11260" width="5.140625" style="5" bestFit="1" customWidth="1"/>
    <col min="11261" max="11261" width="36.140625" style="5" customWidth="1"/>
    <col min="11262" max="11262" width="4.5703125" style="5" bestFit="1" customWidth="1"/>
    <col min="11263" max="11263" width="8.85546875" style="5" customWidth="1"/>
    <col min="11264" max="11264" width="7.5703125" style="5" customWidth="1"/>
    <col min="11265" max="11265" width="8.5703125" style="5" customWidth="1"/>
    <col min="11266" max="11266" width="36.140625" style="5" customWidth="1"/>
    <col min="11267" max="11267" width="4.7109375" style="5" bestFit="1" customWidth="1"/>
    <col min="11268" max="11515" width="9.140625" style="5"/>
    <col min="11516" max="11516" width="5.140625" style="5" bestFit="1" customWidth="1"/>
    <col min="11517" max="11517" width="36.140625" style="5" customWidth="1"/>
    <col min="11518" max="11518" width="4.5703125" style="5" bestFit="1" customWidth="1"/>
    <col min="11519" max="11519" width="8.85546875" style="5" customWidth="1"/>
    <col min="11520" max="11520" width="7.5703125" style="5" customWidth="1"/>
    <col min="11521" max="11521" width="8.5703125" style="5" customWidth="1"/>
    <col min="11522" max="11522" width="36.140625" style="5" customWidth="1"/>
    <col min="11523" max="11523" width="4.7109375" style="5" bestFit="1" customWidth="1"/>
    <col min="11524" max="11771" width="9.140625" style="5"/>
    <col min="11772" max="11772" width="5.140625" style="5" bestFit="1" customWidth="1"/>
    <col min="11773" max="11773" width="36.140625" style="5" customWidth="1"/>
    <col min="11774" max="11774" width="4.5703125" style="5" bestFit="1" customWidth="1"/>
    <col min="11775" max="11775" width="8.85546875" style="5" customWidth="1"/>
    <col min="11776" max="11776" width="7.5703125" style="5" customWidth="1"/>
    <col min="11777" max="11777" width="8.5703125" style="5" customWidth="1"/>
    <col min="11778" max="11778" width="36.140625" style="5" customWidth="1"/>
    <col min="11779" max="11779" width="4.7109375" style="5" bestFit="1" customWidth="1"/>
    <col min="11780" max="12027" width="9.140625" style="5"/>
    <col min="12028" max="12028" width="5.140625" style="5" bestFit="1" customWidth="1"/>
    <col min="12029" max="12029" width="36.140625" style="5" customWidth="1"/>
    <col min="12030" max="12030" width="4.5703125" style="5" bestFit="1" customWidth="1"/>
    <col min="12031" max="12031" width="8.85546875" style="5" customWidth="1"/>
    <col min="12032" max="12032" width="7.5703125" style="5" customWidth="1"/>
    <col min="12033" max="12033" width="8.5703125" style="5" customWidth="1"/>
    <col min="12034" max="12034" width="36.140625" style="5" customWidth="1"/>
    <col min="12035" max="12035" width="4.7109375" style="5" bestFit="1" customWidth="1"/>
    <col min="12036" max="12283" width="9.140625" style="5"/>
    <col min="12284" max="12284" width="5.140625" style="5" bestFit="1" customWidth="1"/>
    <col min="12285" max="12285" width="36.140625" style="5" customWidth="1"/>
    <col min="12286" max="12286" width="4.5703125" style="5" bestFit="1" customWidth="1"/>
    <col min="12287" max="12287" width="8.85546875" style="5" customWidth="1"/>
    <col min="12288" max="12288" width="7.5703125" style="5" customWidth="1"/>
    <col min="12289" max="12289" width="8.5703125" style="5" customWidth="1"/>
    <col min="12290" max="12290" width="36.140625" style="5" customWidth="1"/>
    <col min="12291" max="12291" width="4.7109375" style="5" bestFit="1" customWidth="1"/>
    <col min="12292" max="12539" width="9.140625" style="5"/>
    <col min="12540" max="12540" width="5.140625" style="5" bestFit="1" customWidth="1"/>
    <col min="12541" max="12541" width="36.140625" style="5" customWidth="1"/>
    <col min="12542" max="12542" width="4.5703125" style="5" bestFit="1" customWidth="1"/>
    <col min="12543" max="12543" width="8.85546875" style="5" customWidth="1"/>
    <col min="12544" max="12544" width="7.5703125" style="5" customWidth="1"/>
    <col min="12545" max="12545" width="8.5703125" style="5" customWidth="1"/>
    <col min="12546" max="12546" width="36.140625" style="5" customWidth="1"/>
    <col min="12547" max="12547" width="4.7109375" style="5" bestFit="1" customWidth="1"/>
    <col min="12548" max="12795" width="9.140625" style="5"/>
    <col min="12796" max="12796" width="5.140625" style="5" bestFit="1" customWidth="1"/>
    <col min="12797" max="12797" width="36.140625" style="5" customWidth="1"/>
    <col min="12798" max="12798" width="4.5703125" style="5" bestFit="1" customWidth="1"/>
    <col min="12799" max="12799" width="8.85546875" style="5" customWidth="1"/>
    <col min="12800" max="12800" width="7.5703125" style="5" customWidth="1"/>
    <col min="12801" max="12801" width="8.5703125" style="5" customWidth="1"/>
    <col min="12802" max="12802" width="36.140625" style="5" customWidth="1"/>
    <col min="12803" max="12803" width="4.7109375" style="5" bestFit="1" customWidth="1"/>
    <col min="12804" max="13051" width="9.140625" style="5"/>
    <col min="13052" max="13052" width="5.140625" style="5" bestFit="1" customWidth="1"/>
    <col min="13053" max="13053" width="36.140625" style="5" customWidth="1"/>
    <col min="13054" max="13054" width="4.5703125" style="5" bestFit="1" customWidth="1"/>
    <col min="13055" max="13055" width="8.85546875" style="5" customWidth="1"/>
    <col min="13056" max="13056" width="7.5703125" style="5" customWidth="1"/>
    <col min="13057" max="13057" width="8.5703125" style="5" customWidth="1"/>
    <col min="13058" max="13058" width="36.140625" style="5" customWidth="1"/>
    <col min="13059" max="13059" width="4.7109375" style="5" bestFit="1" customWidth="1"/>
    <col min="13060" max="13307" width="9.140625" style="5"/>
    <col min="13308" max="13308" width="5.140625" style="5" bestFit="1" customWidth="1"/>
    <col min="13309" max="13309" width="36.140625" style="5" customWidth="1"/>
    <col min="13310" max="13310" width="4.5703125" style="5" bestFit="1" customWidth="1"/>
    <col min="13311" max="13311" width="8.85546875" style="5" customWidth="1"/>
    <col min="13312" max="13312" width="7.5703125" style="5" customWidth="1"/>
    <col min="13313" max="13313" width="8.5703125" style="5" customWidth="1"/>
    <col min="13314" max="13314" width="36.140625" style="5" customWidth="1"/>
    <col min="13315" max="13315" width="4.7109375" style="5" bestFit="1" customWidth="1"/>
    <col min="13316" max="13563" width="9.140625" style="5"/>
    <col min="13564" max="13564" width="5.140625" style="5" bestFit="1" customWidth="1"/>
    <col min="13565" max="13565" width="36.140625" style="5" customWidth="1"/>
    <col min="13566" max="13566" width="4.5703125" style="5" bestFit="1" customWidth="1"/>
    <col min="13567" max="13567" width="8.85546875" style="5" customWidth="1"/>
    <col min="13568" max="13568" width="7.5703125" style="5" customWidth="1"/>
    <col min="13569" max="13569" width="8.5703125" style="5" customWidth="1"/>
    <col min="13570" max="13570" width="36.140625" style="5" customWidth="1"/>
    <col min="13571" max="13571" width="4.7109375" style="5" bestFit="1" customWidth="1"/>
    <col min="13572" max="13819" width="9.140625" style="5"/>
    <col min="13820" max="13820" width="5.140625" style="5" bestFit="1" customWidth="1"/>
    <col min="13821" max="13821" width="36.140625" style="5" customWidth="1"/>
    <col min="13822" max="13822" width="4.5703125" style="5" bestFit="1" customWidth="1"/>
    <col min="13823" max="13823" width="8.85546875" style="5" customWidth="1"/>
    <col min="13824" max="13824" width="7.5703125" style="5" customWidth="1"/>
    <col min="13825" max="13825" width="8.5703125" style="5" customWidth="1"/>
    <col min="13826" max="13826" width="36.140625" style="5" customWidth="1"/>
    <col min="13827" max="13827" width="4.7109375" style="5" bestFit="1" customWidth="1"/>
    <col min="13828" max="14075" width="9.140625" style="5"/>
    <col min="14076" max="14076" width="5.140625" style="5" bestFit="1" customWidth="1"/>
    <col min="14077" max="14077" width="36.140625" style="5" customWidth="1"/>
    <col min="14078" max="14078" width="4.5703125" style="5" bestFit="1" customWidth="1"/>
    <col min="14079" max="14079" width="8.85546875" style="5" customWidth="1"/>
    <col min="14080" max="14080" width="7.5703125" style="5" customWidth="1"/>
    <col min="14081" max="14081" width="8.5703125" style="5" customWidth="1"/>
    <col min="14082" max="14082" width="36.140625" style="5" customWidth="1"/>
    <col min="14083" max="14083" width="4.7109375" style="5" bestFit="1" customWidth="1"/>
    <col min="14084" max="14331" width="9.140625" style="5"/>
    <col min="14332" max="14332" width="5.140625" style="5" bestFit="1" customWidth="1"/>
    <col min="14333" max="14333" width="36.140625" style="5" customWidth="1"/>
    <col min="14334" max="14334" width="4.5703125" style="5" bestFit="1" customWidth="1"/>
    <col min="14335" max="14335" width="8.85546875" style="5" customWidth="1"/>
    <col min="14336" max="14336" width="7.5703125" style="5" customWidth="1"/>
    <col min="14337" max="14337" width="8.5703125" style="5" customWidth="1"/>
    <col min="14338" max="14338" width="36.140625" style="5" customWidth="1"/>
    <col min="14339" max="14339" width="4.7109375" style="5" bestFit="1" customWidth="1"/>
    <col min="14340" max="14587" width="9.140625" style="5"/>
    <col min="14588" max="14588" width="5.140625" style="5" bestFit="1" customWidth="1"/>
    <col min="14589" max="14589" width="36.140625" style="5" customWidth="1"/>
    <col min="14590" max="14590" width="4.5703125" style="5" bestFit="1" customWidth="1"/>
    <col min="14591" max="14591" width="8.85546875" style="5" customWidth="1"/>
    <col min="14592" max="14592" width="7.5703125" style="5" customWidth="1"/>
    <col min="14593" max="14593" width="8.5703125" style="5" customWidth="1"/>
    <col min="14594" max="14594" width="36.140625" style="5" customWidth="1"/>
    <col min="14595" max="14595" width="4.7109375" style="5" bestFit="1" customWidth="1"/>
    <col min="14596" max="14843" width="9.140625" style="5"/>
    <col min="14844" max="14844" width="5.140625" style="5" bestFit="1" customWidth="1"/>
    <col min="14845" max="14845" width="36.140625" style="5" customWidth="1"/>
    <col min="14846" max="14846" width="4.5703125" style="5" bestFit="1" customWidth="1"/>
    <col min="14847" max="14847" width="8.85546875" style="5" customWidth="1"/>
    <col min="14848" max="14848" width="7.5703125" style="5" customWidth="1"/>
    <col min="14849" max="14849" width="8.5703125" style="5" customWidth="1"/>
    <col min="14850" max="14850" width="36.140625" style="5" customWidth="1"/>
    <col min="14851" max="14851" width="4.7109375" style="5" bestFit="1" customWidth="1"/>
    <col min="14852" max="15099" width="9.140625" style="5"/>
    <col min="15100" max="15100" width="5.140625" style="5" bestFit="1" customWidth="1"/>
    <col min="15101" max="15101" width="36.140625" style="5" customWidth="1"/>
    <col min="15102" max="15102" width="4.5703125" style="5" bestFit="1" customWidth="1"/>
    <col min="15103" max="15103" width="8.85546875" style="5" customWidth="1"/>
    <col min="15104" max="15104" width="7.5703125" style="5" customWidth="1"/>
    <col min="15105" max="15105" width="8.5703125" style="5" customWidth="1"/>
    <col min="15106" max="15106" width="36.140625" style="5" customWidth="1"/>
    <col min="15107" max="15107" width="4.7109375" style="5" bestFit="1" customWidth="1"/>
    <col min="15108" max="15355" width="9.140625" style="5"/>
    <col min="15356" max="15356" width="5.140625" style="5" bestFit="1" customWidth="1"/>
    <col min="15357" max="15357" width="36.140625" style="5" customWidth="1"/>
    <col min="15358" max="15358" width="4.5703125" style="5" bestFit="1" customWidth="1"/>
    <col min="15359" max="15359" width="8.85546875" style="5" customWidth="1"/>
    <col min="15360" max="15360" width="7.5703125" style="5" customWidth="1"/>
    <col min="15361" max="15361" width="8.5703125" style="5" customWidth="1"/>
    <col min="15362" max="15362" width="36.140625" style="5" customWidth="1"/>
    <col min="15363" max="15363" width="4.7109375" style="5" bestFit="1" customWidth="1"/>
    <col min="15364" max="15611" width="9.140625" style="5"/>
    <col min="15612" max="15612" width="5.140625" style="5" bestFit="1" customWidth="1"/>
    <col min="15613" max="15613" width="36.140625" style="5" customWidth="1"/>
    <col min="15614" max="15614" width="4.5703125" style="5" bestFit="1" customWidth="1"/>
    <col min="15615" max="15615" width="8.85546875" style="5" customWidth="1"/>
    <col min="15616" max="15616" width="7.5703125" style="5" customWidth="1"/>
    <col min="15617" max="15617" width="8.5703125" style="5" customWidth="1"/>
    <col min="15618" max="15618" width="36.140625" style="5" customWidth="1"/>
    <col min="15619" max="15619" width="4.7109375" style="5" bestFit="1" customWidth="1"/>
    <col min="15620" max="15867" width="9.140625" style="5"/>
    <col min="15868" max="15868" width="5.140625" style="5" bestFit="1" customWidth="1"/>
    <col min="15869" max="15869" width="36.140625" style="5" customWidth="1"/>
    <col min="15870" max="15870" width="4.5703125" style="5" bestFit="1" customWidth="1"/>
    <col min="15871" max="15871" width="8.85546875" style="5" customWidth="1"/>
    <col min="15872" max="15872" width="7.5703125" style="5" customWidth="1"/>
    <col min="15873" max="15873" width="8.5703125" style="5" customWidth="1"/>
    <col min="15874" max="15874" width="36.140625" style="5" customWidth="1"/>
    <col min="15875" max="15875" width="4.7109375" style="5" bestFit="1" customWidth="1"/>
    <col min="15876" max="16123" width="9.140625" style="5"/>
    <col min="16124" max="16124" width="5.140625" style="5" bestFit="1" customWidth="1"/>
    <col min="16125" max="16125" width="36.140625" style="5" customWidth="1"/>
    <col min="16126" max="16126" width="4.5703125" style="5" bestFit="1" customWidth="1"/>
    <col min="16127" max="16127" width="8.85546875" style="5" customWidth="1"/>
    <col min="16128" max="16128" width="7.5703125" style="5" customWidth="1"/>
    <col min="16129" max="16129" width="8.5703125" style="5" customWidth="1"/>
    <col min="16130" max="16130" width="36.140625" style="5" customWidth="1"/>
    <col min="16131" max="16131" width="4.7109375" style="5" bestFit="1" customWidth="1"/>
    <col min="16132" max="16384" width="9.140625" style="5"/>
  </cols>
  <sheetData>
    <row r="1" spans="1:8" ht="30" customHeight="1">
      <c r="A1" s="1" t="s">
        <v>0</v>
      </c>
      <c r="B1" s="2"/>
      <c r="C1" s="3"/>
      <c r="D1" s="3"/>
      <c r="E1" s="3"/>
      <c r="F1" s="4"/>
    </row>
    <row r="2" spans="1:8" ht="12" customHeight="1">
      <c r="A2" s="6"/>
      <c r="B2" s="7"/>
      <c r="C2" s="8"/>
      <c r="D2" s="8"/>
      <c r="E2" s="8"/>
      <c r="F2" s="9"/>
    </row>
    <row r="3" spans="1:8" ht="11.25" customHeight="1">
      <c r="A3" s="6"/>
      <c r="B3" s="7"/>
      <c r="C3" s="8"/>
      <c r="D3" s="8"/>
      <c r="E3" s="8"/>
      <c r="F3" s="9"/>
    </row>
    <row r="4" spans="1:8" s="14" customFormat="1" ht="37.5" customHeight="1" thickBot="1">
      <c r="A4" s="10"/>
      <c r="B4" s="11"/>
      <c r="C4" s="12"/>
      <c r="D4" s="12"/>
      <c r="E4" s="12"/>
      <c r="F4" s="13"/>
    </row>
    <row r="5" spans="1:8" ht="164.25" customHeight="1" thickBot="1">
      <c r="A5" s="15" t="s">
        <v>1</v>
      </c>
      <c r="B5" s="16"/>
      <c r="C5" s="16"/>
      <c r="D5" s="16"/>
      <c r="E5" s="16"/>
      <c r="F5" s="17"/>
    </row>
    <row r="6" spans="1:8" ht="199.5" customHeight="1" thickBot="1">
      <c r="A6" s="15" t="s">
        <v>2</v>
      </c>
      <c r="B6" s="18"/>
      <c r="C6" s="18"/>
      <c r="D6" s="18"/>
      <c r="E6" s="18"/>
      <c r="F6" s="19"/>
    </row>
    <row r="7" spans="1:8" ht="39.75" customHeight="1" thickBot="1">
      <c r="A7" s="20" t="s">
        <v>0</v>
      </c>
      <c r="B7" s="21"/>
      <c r="C7" s="21"/>
      <c r="D7" s="21"/>
      <c r="E7" s="21"/>
      <c r="F7" s="22"/>
    </row>
    <row r="8" spans="1:8" ht="57" customHeight="1" thickBot="1">
      <c r="A8" s="23" t="s">
        <v>3</v>
      </c>
      <c r="B8" s="24" t="s">
        <v>4</v>
      </c>
      <c r="C8" s="24" t="s">
        <v>5</v>
      </c>
      <c r="D8" s="24" t="s">
        <v>6</v>
      </c>
      <c r="E8" s="25" t="s">
        <v>7</v>
      </c>
      <c r="F8" s="26" t="s">
        <v>8</v>
      </c>
    </row>
    <row r="9" spans="1:8" ht="23.25" customHeight="1" thickBot="1">
      <c r="A9" s="27"/>
      <c r="B9" s="28"/>
      <c r="C9" s="28"/>
      <c r="D9" s="28"/>
      <c r="E9" s="28"/>
      <c r="F9" s="29"/>
    </row>
    <row r="10" spans="1:8" ht="30" customHeight="1">
      <c r="A10" s="30">
        <v>1</v>
      </c>
      <c r="B10" s="31" t="s">
        <v>9</v>
      </c>
      <c r="C10" s="32"/>
      <c r="D10" s="33"/>
      <c r="E10" s="33"/>
      <c r="F10" s="34"/>
    </row>
    <row r="11" spans="1:8" ht="121.5">
      <c r="A11" s="35" t="s">
        <v>10</v>
      </c>
      <c r="B11" s="36" t="s">
        <v>11</v>
      </c>
      <c r="C11" s="37" t="s">
        <v>12</v>
      </c>
      <c r="D11" s="38">
        <v>1</v>
      </c>
      <c r="E11" s="39"/>
      <c r="F11" s="40">
        <f>D11*E11</f>
        <v>0</v>
      </c>
      <c r="H11" s="41"/>
    </row>
    <row r="12" spans="1:8" ht="81">
      <c r="A12" s="42"/>
      <c r="B12" s="43" t="s">
        <v>13</v>
      </c>
      <c r="C12" s="44"/>
      <c r="D12" s="45"/>
      <c r="E12" s="46"/>
      <c r="F12" s="47"/>
      <c r="H12" s="41"/>
    </row>
    <row r="13" spans="1:8" ht="101.25">
      <c r="A13" s="35" t="s">
        <v>14</v>
      </c>
      <c r="B13" s="48" t="s">
        <v>15</v>
      </c>
      <c r="C13" s="37" t="s">
        <v>16</v>
      </c>
      <c r="D13" s="49">
        <v>7</v>
      </c>
      <c r="E13" s="50"/>
      <c r="F13" s="51">
        <f t="shared" ref="F13" si="0">D13*E13</f>
        <v>0</v>
      </c>
      <c r="H13" s="41"/>
    </row>
    <row r="14" spans="1:8" ht="89.25" customHeight="1">
      <c r="A14" s="42"/>
      <c r="B14" s="52" t="s">
        <v>17</v>
      </c>
      <c r="C14" s="44"/>
      <c r="D14" s="49"/>
      <c r="E14" s="50"/>
      <c r="F14" s="51"/>
      <c r="H14" s="41"/>
    </row>
    <row r="15" spans="1:8" ht="118.5" customHeight="1">
      <c r="A15" s="53" t="s">
        <v>18</v>
      </c>
      <c r="B15" s="48" t="s">
        <v>19</v>
      </c>
      <c r="C15" s="37" t="s">
        <v>16</v>
      </c>
      <c r="D15" s="49">
        <v>7</v>
      </c>
      <c r="E15" s="50"/>
      <c r="F15" s="51">
        <f t="shared" ref="F15" si="1">D15*E15</f>
        <v>0</v>
      </c>
      <c r="H15" s="41"/>
    </row>
    <row r="16" spans="1:8" ht="109.5" customHeight="1">
      <c r="A16" s="42"/>
      <c r="B16" s="52" t="s">
        <v>20</v>
      </c>
      <c r="C16" s="44"/>
      <c r="D16" s="49"/>
      <c r="E16" s="50"/>
      <c r="F16" s="51"/>
      <c r="H16" s="41"/>
    </row>
    <row r="17" spans="1:8" ht="141.75" customHeight="1">
      <c r="A17" s="35" t="s">
        <v>21</v>
      </c>
      <c r="B17" s="54" t="s">
        <v>22</v>
      </c>
      <c r="C17" s="55" t="s">
        <v>23</v>
      </c>
      <c r="D17" s="49">
        <v>75</v>
      </c>
      <c r="E17" s="50"/>
      <c r="F17" s="51">
        <f t="shared" ref="F17" si="2">D17*E17</f>
        <v>0</v>
      </c>
      <c r="H17" s="41"/>
    </row>
    <row r="18" spans="1:8" ht="118.5" customHeight="1">
      <c r="A18" s="42"/>
      <c r="B18" s="56" t="s">
        <v>24</v>
      </c>
      <c r="C18" s="55"/>
      <c r="D18" s="49"/>
      <c r="E18" s="50"/>
      <c r="F18" s="51"/>
      <c r="H18" s="41"/>
    </row>
    <row r="19" spans="1:8">
      <c r="A19" s="57"/>
      <c r="B19" s="58" t="s">
        <v>25</v>
      </c>
      <c r="C19" s="59"/>
      <c r="D19" s="60"/>
      <c r="E19" s="61"/>
      <c r="F19" s="62">
        <f>SUM(F11:F18)</f>
        <v>0</v>
      </c>
      <c r="H19" s="41"/>
    </row>
    <row r="20" spans="1:8">
      <c r="A20" s="63" t="s">
        <v>26</v>
      </c>
      <c r="B20" s="31" t="s">
        <v>27</v>
      </c>
      <c r="C20" s="64"/>
      <c r="D20" s="65"/>
      <c r="E20" s="66"/>
      <c r="F20" s="67"/>
      <c r="H20" s="41"/>
    </row>
    <row r="21" spans="1:8" ht="380.25" customHeight="1">
      <c r="A21" s="35" t="s">
        <v>28</v>
      </c>
      <c r="B21" s="68" t="s">
        <v>29</v>
      </c>
      <c r="C21" s="69" t="s">
        <v>23</v>
      </c>
      <c r="D21" s="38">
        <v>35</v>
      </c>
      <c r="E21" s="39"/>
      <c r="F21" s="70">
        <f t="shared" ref="F21" si="3">D21*E21</f>
        <v>0</v>
      </c>
      <c r="H21" s="41"/>
    </row>
    <row r="22" spans="1:8" ht="246.75" customHeight="1">
      <c r="A22" s="35"/>
      <c r="B22" s="71" t="s">
        <v>30</v>
      </c>
      <c r="C22" s="72"/>
      <c r="D22" s="73"/>
      <c r="E22" s="74"/>
      <c r="F22" s="75"/>
      <c r="H22" s="41"/>
    </row>
    <row r="23" spans="1:8" ht="248.25" customHeight="1">
      <c r="A23" s="35"/>
      <c r="B23" s="76" t="s">
        <v>31</v>
      </c>
      <c r="C23" s="72"/>
      <c r="D23" s="73"/>
      <c r="E23" s="74"/>
      <c r="F23" s="75"/>
      <c r="H23" s="41"/>
    </row>
    <row r="24" spans="1:8" ht="263.25" customHeight="1">
      <c r="A24" s="35"/>
      <c r="B24" s="77" t="s">
        <v>32</v>
      </c>
      <c r="C24" s="72"/>
      <c r="D24" s="73"/>
      <c r="E24" s="74"/>
      <c r="F24" s="75"/>
      <c r="H24" s="41"/>
    </row>
    <row r="25" spans="1:8" ht="27.75" customHeight="1">
      <c r="A25" s="57"/>
      <c r="B25" s="58" t="s">
        <v>25</v>
      </c>
      <c r="C25" s="59"/>
      <c r="D25" s="60"/>
      <c r="E25" s="61"/>
      <c r="F25" s="62">
        <f>SUM(F21)</f>
        <v>0</v>
      </c>
      <c r="H25" s="41"/>
    </row>
    <row r="26" spans="1:8" ht="32.25" customHeight="1">
      <c r="A26" s="78">
        <v>3</v>
      </c>
      <c r="B26" s="31" t="s">
        <v>33</v>
      </c>
      <c r="C26" s="64"/>
      <c r="D26" s="65"/>
      <c r="E26" s="66"/>
      <c r="F26" s="67"/>
      <c r="G26" s="41"/>
      <c r="H26" s="41"/>
    </row>
    <row r="27" spans="1:8" ht="256.5" customHeight="1">
      <c r="A27" s="79" t="s">
        <v>34</v>
      </c>
      <c r="B27" s="48" t="s">
        <v>35</v>
      </c>
      <c r="C27" s="80" t="s">
        <v>36</v>
      </c>
      <c r="D27" s="49">
        <v>2</v>
      </c>
      <c r="E27" s="81"/>
      <c r="F27" s="82">
        <f t="shared" ref="F27" si="4">D27*E27</f>
        <v>0</v>
      </c>
      <c r="G27" s="41"/>
      <c r="H27" s="41"/>
    </row>
    <row r="28" spans="1:8" ht="157.5" customHeight="1">
      <c r="A28" s="79"/>
      <c r="B28" s="52" t="s">
        <v>37</v>
      </c>
      <c r="C28" s="80"/>
      <c r="D28" s="49"/>
      <c r="E28" s="81"/>
      <c r="F28" s="82"/>
      <c r="G28" s="41"/>
      <c r="H28" s="41"/>
    </row>
    <row r="29" spans="1:8" ht="184.5" customHeight="1">
      <c r="A29" s="79" t="s">
        <v>38</v>
      </c>
      <c r="B29" s="48" t="s">
        <v>39</v>
      </c>
      <c r="C29" s="80" t="s">
        <v>36</v>
      </c>
      <c r="D29" s="49">
        <v>1</v>
      </c>
      <c r="E29" s="81"/>
      <c r="F29" s="82">
        <f t="shared" ref="F29:F33" si="5">D29*E29</f>
        <v>0</v>
      </c>
      <c r="G29" s="41"/>
      <c r="H29" s="41"/>
    </row>
    <row r="30" spans="1:8" ht="152.25" customHeight="1">
      <c r="A30" s="79"/>
      <c r="B30" s="52" t="s">
        <v>40</v>
      </c>
      <c r="C30" s="80"/>
      <c r="D30" s="49"/>
      <c r="E30" s="81"/>
      <c r="F30" s="82"/>
      <c r="G30" s="41"/>
      <c r="H30" s="41"/>
    </row>
    <row r="31" spans="1:8" ht="144" customHeight="1">
      <c r="A31" s="83" t="s">
        <v>41</v>
      </c>
      <c r="B31" s="84" t="s">
        <v>42</v>
      </c>
      <c r="C31" s="85" t="s">
        <v>23</v>
      </c>
      <c r="D31" s="86">
        <v>8.4</v>
      </c>
      <c r="E31" s="87"/>
      <c r="F31" s="82">
        <f t="shared" si="5"/>
        <v>0</v>
      </c>
      <c r="G31" s="41"/>
      <c r="H31" s="41"/>
    </row>
    <row r="32" spans="1:8" ht="144.75" customHeight="1">
      <c r="A32" s="88"/>
      <c r="B32" s="89" t="s">
        <v>43</v>
      </c>
      <c r="C32" s="90"/>
      <c r="D32" s="91"/>
      <c r="E32" s="92"/>
      <c r="F32" s="82"/>
      <c r="G32" s="41"/>
      <c r="H32" s="41"/>
    </row>
    <row r="33" spans="1:8" ht="104.25" customHeight="1">
      <c r="A33" s="83" t="s">
        <v>44</v>
      </c>
      <c r="B33" s="93" t="s">
        <v>45</v>
      </c>
      <c r="C33" s="85" t="s">
        <v>46</v>
      </c>
      <c r="D33" s="86">
        <v>6</v>
      </c>
      <c r="E33" s="87"/>
      <c r="F33" s="82">
        <f t="shared" si="5"/>
        <v>0</v>
      </c>
      <c r="G33" s="41"/>
      <c r="H33" s="41"/>
    </row>
    <row r="34" spans="1:8" ht="83.25" customHeight="1">
      <c r="A34" s="88"/>
      <c r="B34" s="89" t="s">
        <v>47</v>
      </c>
      <c r="C34" s="90"/>
      <c r="D34" s="91"/>
      <c r="E34" s="92"/>
      <c r="F34" s="82"/>
      <c r="G34" s="41"/>
      <c r="H34" s="41"/>
    </row>
    <row r="35" spans="1:8">
      <c r="A35" s="94"/>
      <c r="B35" s="95" t="s">
        <v>25</v>
      </c>
      <c r="C35" s="96"/>
      <c r="D35" s="97"/>
      <c r="E35" s="98"/>
      <c r="F35" s="99">
        <f>SUM(F27:F34)</f>
        <v>0</v>
      </c>
    </row>
    <row r="36" spans="1:8">
      <c r="A36" s="100">
        <v>4</v>
      </c>
      <c r="B36" s="31" t="s">
        <v>48</v>
      </c>
      <c r="C36" s="101"/>
      <c r="D36" s="102"/>
      <c r="E36" s="103"/>
      <c r="F36" s="104"/>
    </row>
    <row r="37" spans="1:8" ht="135.75" customHeight="1">
      <c r="A37" s="105" t="s">
        <v>49</v>
      </c>
      <c r="B37" s="48" t="s">
        <v>50</v>
      </c>
      <c r="C37" s="55" t="s">
        <v>36</v>
      </c>
      <c r="D37" s="49">
        <v>4</v>
      </c>
      <c r="E37" s="81"/>
      <c r="F37" s="82">
        <f t="shared" ref="F37" si="6">D37*E37</f>
        <v>0</v>
      </c>
    </row>
    <row r="38" spans="1:8" ht="132.75" customHeight="1">
      <c r="A38" s="105"/>
      <c r="B38" s="52" t="s">
        <v>51</v>
      </c>
      <c r="C38" s="55"/>
      <c r="D38" s="49"/>
      <c r="E38" s="81"/>
      <c r="F38" s="82"/>
    </row>
    <row r="39" spans="1:8" ht="109.5" customHeight="1">
      <c r="A39" s="105" t="s">
        <v>52</v>
      </c>
      <c r="B39" s="48" t="s">
        <v>53</v>
      </c>
      <c r="C39" s="55" t="s">
        <v>36</v>
      </c>
      <c r="D39" s="49">
        <v>4</v>
      </c>
      <c r="E39" s="81"/>
      <c r="F39" s="82">
        <f t="shared" ref="F39" si="7">D39*E39</f>
        <v>0</v>
      </c>
    </row>
    <row r="40" spans="1:8" ht="119.25" customHeight="1">
      <c r="A40" s="105"/>
      <c r="B40" s="52" t="s">
        <v>54</v>
      </c>
      <c r="C40" s="55"/>
      <c r="D40" s="49"/>
      <c r="E40" s="81"/>
      <c r="F40" s="82"/>
    </row>
    <row r="41" spans="1:8" ht="123" customHeight="1">
      <c r="A41" s="105" t="s">
        <v>55</v>
      </c>
      <c r="B41" s="106" t="s">
        <v>56</v>
      </c>
      <c r="C41" s="55" t="s">
        <v>36</v>
      </c>
      <c r="D41" s="49">
        <v>1</v>
      </c>
      <c r="E41" s="81"/>
      <c r="F41" s="82">
        <f t="shared" ref="F41" si="8">D41*E41</f>
        <v>0</v>
      </c>
    </row>
    <row r="42" spans="1:8" ht="118.5" customHeight="1">
      <c r="A42" s="105"/>
      <c r="B42" s="107" t="s">
        <v>57</v>
      </c>
      <c r="C42" s="55"/>
      <c r="D42" s="49"/>
      <c r="E42" s="81"/>
      <c r="F42" s="82"/>
    </row>
    <row r="43" spans="1:8" ht="127.5" customHeight="1">
      <c r="A43" s="105" t="s">
        <v>58</v>
      </c>
      <c r="B43" s="48" t="s">
        <v>59</v>
      </c>
      <c r="C43" s="55" t="s">
        <v>60</v>
      </c>
      <c r="D43" s="49">
        <v>50</v>
      </c>
      <c r="E43" s="81"/>
      <c r="F43" s="82">
        <f>D43*E43</f>
        <v>0</v>
      </c>
    </row>
    <row r="44" spans="1:8" ht="122.25" customHeight="1">
      <c r="A44" s="105"/>
      <c r="B44" s="52" t="s">
        <v>61</v>
      </c>
      <c r="C44" s="55"/>
      <c r="D44" s="49"/>
      <c r="E44" s="81"/>
      <c r="F44" s="82"/>
    </row>
    <row r="45" spans="1:8" ht="152.25" customHeight="1">
      <c r="A45" s="105" t="s">
        <v>62</v>
      </c>
      <c r="B45" s="108" t="s">
        <v>63</v>
      </c>
      <c r="C45" s="109" t="s">
        <v>36</v>
      </c>
      <c r="D45" s="49">
        <v>1</v>
      </c>
      <c r="E45" s="81"/>
      <c r="F45" s="82">
        <f>D45*E45</f>
        <v>0</v>
      </c>
    </row>
    <row r="46" spans="1:8" ht="108.75" customHeight="1">
      <c r="A46" s="105"/>
      <c r="B46" s="110" t="s">
        <v>64</v>
      </c>
      <c r="C46" s="109"/>
      <c r="D46" s="49"/>
      <c r="E46" s="81"/>
      <c r="F46" s="82"/>
    </row>
    <row r="47" spans="1:8" ht="142.5" customHeight="1">
      <c r="A47" s="105" t="s">
        <v>65</v>
      </c>
      <c r="B47" s="111" t="s">
        <v>66</v>
      </c>
      <c r="C47" s="109" t="s">
        <v>36</v>
      </c>
      <c r="D47" s="112">
        <v>1</v>
      </c>
      <c r="E47" s="81"/>
      <c r="F47" s="82">
        <f t="shared" ref="F47" si="9">D47*E47</f>
        <v>0</v>
      </c>
    </row>
    <row r="48" spans="1:8" ht="96" customHeight="1">
      <c r="A48" s="105"/>
      <c r="B48" s="110" t="s">
        <v>67</v>
      </c>
      <c r="C48" s="109"/>
      <c r="D48" s="112"/>
      <c r="E48" s="81"/>
      <c r="F48" s="82"/>
    </row>
    <row r="49" spans="1:6" ht="118.5" customHeight="1">
      <c r="A49" s="105" t="s">
        <v>68</v>
      </c>
      <c r="B49" s="113" t="s">
        <v>69</v>
      </c>
      <c r="C49" s="55" t="s">
        <v>36</v>
      </c>
      <c r="D49" s="49">
        <v>1</v>
      </c>
      <c r="E49" s="81"/>
      <c r="F49" s="82">
        <f t="shared" ref="F49" si="10">D49*E49</f>
        <v>0</v>
      </c>
    </row>
    <row r="50" spans="1:6" ht="123.75" customHeight="1">
      <c r="A50" s="105"/>
      <c r="B50" s="110" t="s">
        <v>70</v>
      </c>
      <c r="C50" s="55"/>
      <c r="D50" s="49"/>
      <c r="E50" s="81"/>
      <c r="F50" s="82"/>
    </row>
    <row r="51" spans="1:6">
      <c r="A51" s="114"/>
      <c r="B51" s="58"/>
      <c r="C51" s="58"/>
      <c r="D51" s="115"/>
      <c r="E51" s="116"/>
      <c r="F51" s="117">
        <f>SUM(F37:F50)</f>
        <v>0</v>
      </c>
    </row>
    <row r="52" spans="1:6">
      <c r="A52" s="118"/>
      <c r="B52" s="119" t="s">
        <v>71</v>
      </c>
      <c r="C52" s="120"/>
      <c r="D52" s="120"/>
      <c r="E52" s="120"/>
      <c r="F52" s="121">
        <f>SUM(F19+F25+F35+F51)</f>
        <v>0</v>
      </c>
    </row>
    <row r="54" spans="1:6">
      <c r="A54" s="122"/>
    </row>
  </sheetData>
  <mergeCells count="88">
    <mergeCell ref="A49:A50"/>
    <mergeCell ref="C49:C50"/>
    <mergeCell ref="D49:D50"/>
    <mergeCell ref="E49:E50"/>
    <mergeCell ref="F49:F50"/>
    <mergeCell ref="C52:E52"/>
    <mergeCell ref="A45:A46"/>
    <mergeCell ref="C45:C46"/>
    <mergeCell ref="D45:D46"/>
    <mergeCell ref="E45:E46"/>
    <mergeCell ref="F45:F46"/>
    <mergeCell ref="A47:A48"/>
    <mergeCell ref="C47:C48"/>
    <mergeCell ref="D47:D48"/>
    <mergeCell ref="E47:E48"/>
    <mergeCell ref="F47:F48"/>
    <mergeCell ref="A41:A42"/>
    <mergeCell ref="C41:C42"/>
    <mergeCell ref="D41:D42"/>
    <mergeCell ref="E41:E42"/>
    <mergeCell ref="F41:F42"/>
    <mergeCell ref="A43:A44"/>
    <mergeCell ref="C43:C44"/>
    <mergeCell ref="D43:D44"/>
    <mergeCell ref="E43:E44"/>
    <mergeCell ref="F43:F44"/>
    <mergeCell ref="A37:A38"/>
    <mergeCell ref="C37:C38"/>
    <mergeCell ref="D37:D38"/>
    <mergeCell ref="E37:E38"/>
    <mergeCell ref="F37:F38"/>
    <mergeCell ref="A39:A40"/>
    <mergeCell ref="C39:C40"/>
    <mergeCell ref="D39:D40"/>
    <mergeCell ref="E39:E40"/>
    <mergeCell ref="F39:F40"/>
    <mergeCell ref="A31:A32"/>
    <mergeCell ref="C31:C32"/>
    <mergeCell ref="D31:D32"/>
    <mergeCell ref="E31:E32"/>
    <mergeCell ref="F31:F32"/>
    <mergeCell ref="A33:A34"/>
    <mergeCell ref="C33:C34"/>
    <mergeCell ref="D33:D34"/>
    <mergeCell ref="E33:E34"/>
    <mergeCell ref="F33:F34"/>
    <mergeCell ref="A27:A28"/>
    <mergeCell ref="C27:C28"/>
    <mergeCell ref="D27:D28"/>
    <mergeCell ref="E27:E28"/>
    <mergeCell ref="F27:F28"/>
    <mergeCell ref="A29:A30"/>
    <mergeCell ref="C29:C30"/>
    <mergeCell ref="D29:D30"/>
    <mergeCell ref="E29:E30"/>
    <mergeCell ref="F29:F30"/>
    <mergeCell ref="A17:A18"/>
    <mergeCell ref="C17:C18"/>
    <mergeCell ref="D17:D18"/>
    <mergeCell ref="E17:E18"/>
    <mergeCell ref="F17:F18"/>
    <mergeCell ref="A21:A24"/>
    <mergeCell ref="C21:C24"/>
    <mergeCell ref="D21:D24"/>
    <mergeCell ref="E21:E24"/>
    <mergeCell ref="F21:F24"/>
    <mergeCell ref="A13:A14"/>
    <mergeCell ref="C13:C14"/>
    <mergeCell ref="D13:D14"/>
    <mergeCell ref="E13:E14"/>
    <mergeCell ref="F13:F14"/>
    <mergeCell ref="A15:A16"/>
    <mergeCell ref="C15:C16"/>
    <mergeCell ref="D15:D16"/>
    <mergeCell ref="E15:E16"/>
    <mergeCell ref="F15:F16"/>
    <mergeCell ref="A9:F9"/>
    <mergeCell ref="A11:A12"/>
    <mergeCell ref="C11:C12"/>
    <mergeCell ref="D11:D12"/>
    <mergeCell ref="E11:E12"/>
    <mergeCell ref="F11:F12"/>
    <mergeCell ref="A1:B4"/>
    <mergeCell ref="C1:E4"/>
    <mergeCell ref="F1:F4"/>
    <mergeCell ref="A5:F5"/>
    <mergeCell ref="A6:F6"/>
    <mergeCell ref="A7:F7"/>
  </mergeCells>
  <pageMargins left="0.25" right="0.25" top="0.75" bottom="0.75" header="0.3" footer="0.3"/>
  <pageSetup paperSize="9" scale="76" fitToHeight="0" orientation="landscape" r:id="rId1"/>
  <rowBreaks count="3" manualBreakCount="3">
    <brk id="9" max="16383" man="1"/>
    <brk id="19" max="16383" man="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prefab classroom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2021-04-12T11:06:10Z</dcterms:created>
  <dcterms:modified xsi:type="dcterms:W3CDTF">2021-04-12T11:07:11Z</dcterms:modified>
</cp:coreProperties>
</file>