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Rashid\OneDrive - Save the Children International\Desktop\SCI,1\Current Work  FO\2021\NIN\PR-COI-2021-0135\"/>
    </mc:Choice>
  </mc:AlternateContent>
  <bookViews>
    <workbookView xWindow="0" yWindow="0" windowWidth="20490" windowHeight="7800"/>
  </bookViews>
  <sheets>
    <sheet name="prefab latrine" sheetId="1" r:id="rId1"/>
  </sheets>
  <definedNames>
    <definedName name="_xlnm.Print_Area" localSheetId="0">'prefab latrine'!$A$1:$F$62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1" l="1"/>
  <c r="F15" i="1" s="1"/>
  <c r="F17" i="1"/>
  <c r="F19" i="1"/>
  <c r="F21" i="1"/>
  <c r="F23" i="1"/>
  <c r="F25" i="1"/>
  <c r="F29" i="1" s="1"/>
  <c r="F27" i="1"/>
  <c r="F31" i="1"/>
  <c r="F33" i="1"/>
  <c r="F35" i="1"/>
  <c r="F37" i="1"/>
  <c r="F39" i="1"/>
  <c r="F49" i="1" s="1"/>
  <c r="F41" i="1"/>
  <c r="F43" i="1"/>
  <c r="F45" i="1"/>
  <c r="F47" i="1"/>
  <c r="F51" i="1"/>
  <c r="F53" i="1"/>
  <c r="F55" i="1"/>
  <c r="F61" i="1" s="1"/>
  <c r="F62" i="1" s="1"/>
  <c r="F57" i="1"/>
  <c r="F59" i="1"/>
</calcChain>
</file>

<file path=xl/sharedStrings.xml><?xml version="1.0" encoding="utf-8"?>
<sst xmlns="http://schemas.openxmlformats.org/spreadsheetml/2006/main" count="104" uniqueCount="87">
  <si>
    <t>Total cost IQD</t>
  </si>
  <si>
    <t>Total</t>
  </si>
  <si>
    <r>
      <rPr>
        <b/>
        <sz val="16"/>
        <color theme="3"/>
        <rFont val="Times New Roman"/>
        <family val="1"/>
      </rPr>
      <t>كيبل كهربائي 4 ملم*2</t>
    </r>
    <r>
      <rPr>
        <sz val="16"/>
        <color theme="1"/>
        <rFont val="Times New Roman"/>
        <family val="1"/>
      </rPr>
      <t xml:space="preserve">
تجهيز وتركيب 2.5mm * 2 كيبل أردني الصنع أو تركي, يشمل العمل توصيل الكيبل سيركت (قاطع الدورة) في اللوحة الكهربائية الرئيسية  أو مفتاح التوصيل او المصباح. يتضمن العمل وضع الكبل في خط مستقيم (أفقياً وعمودياً) مع تثبيته على الجدران بواسطة كلبس من البلاستيك كل 30 سم. السعر يتضمن كل الأعمال المطلوبة لإكمال العمل تحت إشراف المهندس.</t>
    </r>
  </si>
  <si>
    <t>m.l</t>
  </si>
  <si>
    <r>
      <rPr>
        <b/>
        <sz val="16"/>
        <color theme="3"/>
        <rFont val="Times New Roman"/>
        <family val="1"/>
      </rPr>
      <t xml:space="preserve"> Electric Cable 4mm*2</t>
    </r>
    <r>
      <rPr>
        <sz val="16"/>
        <color theme="1"/>
        <rFont val="Times New Roman"/>
        <family val="1"/>
      </rPr>
      <t xml:space="preserve">
Supply and install 2.5mm*2 wire Jordanian or Turkish-made, the work includes connecting the cable to the changeover(circuit breaker) at the main electric board to switch or plug switch and to the lamp. the work includes laying the cable in the straight line (horizontally &amp; vertically) with fixing it to the walls by plastic cable clips each 30cm.all works needed to complete job under engineer supervision.</t>
    </r>
  </si>
  <si>
    <t>5-5</t>
  </si>
  <si>
    <r>
      <rPr>
        <b/>
        <sz val="16"/>
        <color theme="3"/>
        <rFont val="Times New Roman"/>
        <family val="1"/>
      </rPr>
      <t>مفرغة هواء</t>
    </r>
    <r>
      <rPr>
        <sz val="16"/>
        <color theme="1"/>
        <rFont val="Times New Roman"/>
        <family val="1"/>
      </rPr>
      <t xml:space="preserve">
تجهيز وتنصيب مفرغة هواء قياس 6 انج من النوع الجيدوالعمل يشمل التسليك ومفتاح التشغيل  مع كل مايلزم من توصيلات كهربائية حسب توجيهات المهندس المشرف .</t>
    </r>
  </si>
  <si>
    <t>No.</t>
  </si>
  <si>
    <r>
      <rPr>
        <b/>
        <sz val="16"/>
        <color theme="3"/>
        <rFont val="Times New Roman"/>
        <family val="1"/>
      </rPr>
      <t>Exhaust fan :-</t>
    </r>
    <r>
      <rPr>
        <sz val="16"/>
        <color theme="1"/>
        <rFont val="Times New Roman"/>
        <family val="1"/>
      </rPr>
      <t xml:space="preserve">
Supply and install (6) inch with power switch good quality with all electric connections (wiring and switch pluge) As per the approval of the supervisor engineer. .</t>
    </r>
  </si>
  <si>
    <t>5-4</t>
  </si>
  <si>
    <r>
      <t xml:space="preserve">انارة خارجية
</t>
    </r>
    <r>
      <rPr>
        <sz val="16"/>
        <color theme="1"/>
        <rFont val="Times New Roman"/>
        <family val="1"/>
      </rPr>
      <t>تجهيز و تركيب و فحص و تشغيل قواعد انارة  خارجية ذات غطاء مقاوم للماء مع مصباح من نوعية  جيدة مثبت بالجدار مع كابل  2.5*2ملم  العمل يشمل كافة اعمال التسليك  والربط بالمصدر الرئيسي  ,ومفتاح التشغيل,مفتاح التشغيل يكون على ارتفاع  1.4متر وحسب توجيهات المهندس المشرف</t>
    </r>
  </si>
  <si>
    <r>
      <t xml:space="preserve">Supply, install and operate an exterior (100 watt) water proof light with holder with the necessary wiring using (2*1.5) cable and switch
</t>
    </r>
    <r>
      <rPr>
        <sz val="16"/>
        <rFont val="Times New Roman"/>
        <family val="1"/>
      </rPr>
      <t>Supply&amp; Install and operate outdoor decorative wall mounting (with brackets) luminaries with 100W bulb light of good quality with all Cable system (2x2.5mm) from the main board , switches height  1.4  m  as per the approval of the supervisor engineer.</t>
    </r>
  </si>
  <si>
    <t>5-3</t>
  </si>
  <si>
    <r>
      <rPr>
        <b/>
        <sz val="16"/>
        <color theme="3"/>
        <rFont val="Times New Roman"/>
        <family val="1"/>
      </rPr>
      <t>انارة  داخلية</t>
    </r>
    <r>
      <rPr>
        <sz val="16"/>
        <color theme="1"/>
        <rFont val="Times New Roman"/>
        <family val="1"/>
      </rPr>
      <t xml:space="preserve">
تجهيز و تركيب و فحص و تشغيل قواعد انارة  داخلية ( لدات قدرة 80 واط )من نوعية  جيدة مثبت بالجدران مع كابل  2.5*2ملم  العمل يشمل كافة اعمال التسليك  والربط بالمصدر الرئيسي وبطول لا يزيد عن 9 متر ,ومفتاح التشغيل,مفتاح التشغيل يكون على ارتفاع  1.4متر وحسب توجيهات المهندس المشرف.</t>
    </r>
  </si>
  <si>
    <r>
      <rPr>
        <b/>
        <sz val="16"/>
        <color theme="3"/>
        <rFont val="Times New Roman"/>
        <family val="1"/>
      </rPr>
      <t xml:space="preserve">Internal  economic bulb 3w2 </t>
    </r>
    <r>
      <rPr>
        <sz val="16"/>
        <color theme="1"/>
        <rFont val="Times New Roman"/>
        <family val="1"/>
      </rPr>
      <t xml:space="preserve">
Supply&amp; Install and operate indoor  (LED)  with 80W,  good quality with all Cable connections (2x2.5mm) from the mainboard the cable length did not exceed 9 m and switches height 1.4  m  as per the approval of the supervisor engineer.</t>
    </r>
  </si>
  <si>
    <t>5-2</t>
  </si>
  <si>
    <r>
      <rPr>
        <b/>
        <sz val="16"/>
        <color theme="3"/>
        <rFont val="Times New Roman"/>
        <family val="1"/>
      </rPr>
      <t>مفتاح بلك سويج</t>
    </r>
    <r>
      <rPr>
        <sz val="16"/>
        <color theme="1"/>
        <rFont val="Times New Roman"/>
        <family val="1"/>
      </rPr>
      <t xml:space="preserve">
توريد وتركيب مفتاح الانارة  و مفتاح ماخذ ثلاثي (KSA أو التركية) مع قاعدة ، يجب أن تكون القاعدة من الفولاذ أو البلاستيك وفقا لتعليمات المهندس. ويشمل العمل تثبيت واحد جديد مع كل المتطلبات من  كيبل ( 2.5*2)ملم مع التوصيل من المصدر الرئيسي (الوطني)  وتثبيت القاعدة بواسطة برغي فيشر  حسب تعليمات المهندس.</t>
    </r>
  </si>
  <si>
    <r>
      <rPr>
        <b/>
        <sz val="16"/>
        <color theme="3"/>
        <rFont val="Times New Roman"/>
        <family val="1"/>
      </rPr>
      <t xml:space="preserve">Socket plug switch       </t>
    </r>
    <r>
      <rPr>
        <sz val="16"/>
        <color theme="1"/>
        <rFont val="Times New Roman"/>
        <family val="1"/>
      </rPr>
      <t xml:space="preserve">                                  
 Supply and install the Three-way socket plug switch (KSA or Turkish made) with the holder, the holder shall be steel or plastic according to the instruction of the engineer. The work includes installing the new one with all requirement cable (2.5 * 2) mm and connection to the main source of national electricity, and fix the holder by a fresher bolt all the work should be done according to engineer instructions.</t>
    </r>
  </si>
  <si>
    <t>5-1</t>
  </si>
  <si>
    <t>Electrical works</t>
  </si>
  <si>
    <t>5</t>
  </si>
  <si>
    <r>
      <rPr>
        <b/>
        <sz val="16"/>
        <color theme="3"/>
        <rFont val="Times New Roman"/>
        <family val="1"/>
      </rPr>
      <t>حنفية معدنية</t>
    </r>
    <r>
      <rPr>
        <sz val="16"/>
        <color theme="1"/>
        <rFont val="Times New Roman"/>
        <family val="1"/>
      </rPr>
      <t xml:space="preserve">
تجهيز وتركيب حنفيات ماء مصنوعة من الكروم 1/2 انش من افضل نوعية (تركي الصنع) (Itemed أو ما يعادلها) مع جميع المواد والتجهيزات والأعمال المطلوبة.</t>
    </r>
  </si>
  <si>
    <r>
      <rPr>
        <b/>
        <sz val="16"/>
        <color theme="3"/>
        <rFont val="Times New Roman"/>
        <family val="1"/>
      </rPr>
      <t xml:space="preserve"> Metal chromium Water Tap
</t>
    </r>
    <r>
      <rPr>
        <sz val="16"/>
        <color theme="1"/>
        <rFont val="Times New Roman"/>
        <family val="1"/>
      </rPr>
      <t>Supply &amp; Install Chromium water tap 1/2inch of the best quality (Turkish-made) (Itemed or equivalent) with all required materials, fittings and works.</t>
    </r>
  </si>
  <si>
    <t>4-9</t>
  </si>
  <si>
    <r>
      <rPr>
        <b/>
        <sz val="16"/>
        <color theme="3"/>
        <rFont val="Times New Roman"/>
        <family val="1"/>
      </rPr>
      <t xml:space="preserve"> خزان ماء مغلون </t>
    </r>
    <r>
      <rPr>
        <sz val="16"/>
        <color theme="1"/>
        <rFont val="Times New Roman"/>
        <family val="1"/>
      </rPr>
      <t xml:space="preserve">                                                              
تجهيز خزان ماء مغلون وتركيبه بسعة (1500) لتر ،اسطواني الشكل، البليت كيج 18 مع غطاء حديدي وطواف بلاستيكي 3/4 بوصة مع فتحات الإدخال والإخراج 3/4 بوصة مع جميع التركيبات والوصلات والصمامات اللازمة لربطه بمصدر الماء وبشبكة المنزل والصحيات، الخزان يجب ان يكون مصنوع بطريقة الكبس ، مع طباعة شعار المنظمة على الخزان بالحجم والتصميم المعتمد من المهندس المشرف.بالاضافة الى تجهيز وتركيب قاعدة حديدة نوع ثقيل ب ارتفاع 1.5م ل رفع التانكي عن مستوى الارض 
</t>
    </r>
  </si>
  <si>
    <r>
      <rPr>
        <b/>
        <sz val="16"/>
        <color theme="3"/>
        <rFont val="Times New Roman"/>
        <family val="1"/>
      </rPr>
      <t xml:space="preserve">Steel water tank    </t>
    </r>
    <r>
      <rPr>
        <sz val="16"/>
        <color theme="1"/>
        <rFont val="Times New Roman"/>
        <family val="1"/>
      </rPr>
      <t xml:space="preserve">                                                      
Supply and installation of galvanized water tanks (1500)litres, cylindrical shape, local made gauge 18 with iron cover and plastic floater 3/4 inch with input and output openings 3/4 inch with all fitting needed to connect it to water supply and  sanitation water network and installing on concrete bricks,valves,using press machine, works with printing the organization logo on the tank  with size and design approved by the supervising engineer.in addition to preparing and installing a heavy iron base with a height of 1.5 m l to raise the tank from the ground level</t>
    </r>
  </si>
  <si>
    <t>4-8</t>
  </si>
  <si>
    <r>
      <rPr>
        <b/>
        <sz val="16"/>
        <color theme="3"/>
        <rFont val="Times New Roman"/>
        <family val="1"/>
      </rPr>
      <t>أنابيب بلاستك</t>
    </r>
    <r>
      <rPr>
        <sz val="16"/>
        <color theme="1"/>
        <rFont val="Times New Roman"/>
        <family val="1"/>
      </rPr>
      <t xml:space="preserve">
تجهيز المواد ,والعدد والايدي العاملة لتجهيز ومد انابيب بلاستيكية بقطر خارجي 1/2 انج تركي أو مصري الصنع، يتضمن العمل  ايضا جميع التركيبات والملحقات اللازمة لاتمام العمل (العكس، الوصلة ، الموصل ، المحول ، نبل... الخ). ) تحت تعليمات المهندس.</t>
    </r>
  </si>
  <si>
    <t>ml</t>
  </si>
  <si>
    <r>
      <rPr>
        <b/>
        <sz val="16"/>
        <color theme="3"/>
        <rFont val="Times New Roman"/>
        <family val="1"/>
      </rPr>
      <t xml:space="preserve">PPR  pipe :-
</t>
    </r>
    <r>
      <rPr>
        <sz val="16"/>
        <color theme="1"/>
        <rFont val="Times New Roman"/>
        <family val="1"/>
      </rPr>
      <t xml:space="preserve"> Supply materials,tools and manpower,  to provide &amp; install PPR pipe Dia. 1/2 inches of exterior diameter Turkish or Egyptian -made the work includes , and all fitting(elbow, junction, connector, adapter, nipple…etc.) all the work should be done according to the instructions of  Supervising engineer.</t>
    </r>
  </si>
  <si>
    <t>4-7</t>
  </si>
  <si>
    <r>
      <rPr>
        <b/>
        <sz val="16"/>
        <color theme="3"/>
        <rFont val="Times New Roman"/>
        <family val="1"/>
      </rPr>
      <t>PVC (نقطة تفتيش)</t>
    </r>
    <r>
      <rPr>
        <sz val="16"/>
        <color theme="1"/>
        <rFont val="Times New Roman"/>
        <family val="1"/>
      </rPr>
      <t xml:space="preserve"> 
تجهيز مواد وعدد وايدي عاملة للقيام باعمال تنفيذ مانهول(نقطة تفتيش) من البلاستك بقياس( 20*20 ) سم ويشمل العمل اعمال تثبيت المنهول واعمال ربط الانابيب بالمنهول مع تجهيز وربط جميع الملحقات اللازمة لانهاء العمل و يجب ان تتم حسب توجيهات المهندس المشرف.</t>
    </r>
  </si>
  <si>
    <r>
      <rPr>
        <b/>
        <sz val="16"/>
        <color theme="3"/>
        <rFont val="Times New Roman"/>
        <family val="1"/>
      </rPr>
      <t xml:space="preserve">PVC (checkpoints)   </t>
    </r>
    <r>
      <rPr>
        <sz val="16"/>
        <color theme="1"/>
        <rFont val="Times New Roman"/>
        <family val="1"/>
      </rPr>
      <t xml:space="preserve">          
supply materials, tools and manpower to installation PVC manholes with the dimensions( 20*20)cm the work includes , connecting manholes with the pipes with all fitting which need to complete the connection, all the work should be done according to the instruction of the supervision engineer.</t>
    </r>
  </si>
  <si>
    <t>4-6</t>
  </si>
  <si>
    <r>
      <t xml:space="preserve">قفل وسطي1/2 انج                                                         
</t>
    </r>
    <r>
      <rPr>
        <sz val="16"/>
        <color theme="1"/>
        <rFont val="Times New Roman"/>
        <family val="1"/>
      </rPr>
      <t>تجهيز وتثبيت قفل وسطي  نصف انج تركي الصنع</t>
    </r>
  </si>
  <si>
    <r>
      <t xml:space="preserve">Ball valve1/2 inch:                                              
</t>
    </r>
    <r>
      <rPr>
        <sz val="16"/>
        <color theme="1"/>
        <rFont val="Times New Roman"/>
        <family val="1"/>
      </rPr>
      <t>Supply and install ball valve 1/2inches Turkish-made.</t>
    </r>
  </si>
  <si>
    <t>4-5</t>
  </si>
  <si>
    <r>
      <rPr>
        <b/>
        <sz val="16"/>
        <color theme="3"/>
        <rFont val="Times New Roman"/>
        <family val="1"/>
      </rPr>
      <t xml:space="preserve"> مغسل فرفوري</t>
    </r>
    <r>
      <rPr>
        <sz val="16"/>
        <color theme="1"/>
        <rFont val="Times New Roman"/>
        <family val="1"/>
      </rPr>
      <t xml:space="preserve">                                                             
تجهيز ونصب مغسلة فرفوري بلون يحدده المهندس المشرف وبأبعاد  40×50 سم (تركي المنشأ)   نوعية جيدة كامل مع الحامل وانابيب التصريف مع خلاط كروم (منشأ غربي) مع الربط بالمجاري ومصدر الماء بحيث لايزيد عن 3 متر و حسب توجيهات المهندس المشرف . </t>
    </r>
  </si>
  <si>
    <r>
      <rPr>
        <b/>
        <sz val="16"/>
        <color theme="3"/>
        <rFont val="Times New Roman"/>
        <family val="1"/>
      </rPr>
      <t xml:space="preserve">Ceramic hand wash basin 
</t>
    </r>
    <r>
      <rPr>
        <sz val="16"/>
        <color theme="1"/>
        <rFont val="Times New Roman"/>
        <family val="1"/>
      </rPr>
      <t>Supply of materials, tools, and manpower to install ceramic wash basin specified color and  50x40 cm in size, to install ceramic wash basin with stand, chromium mixer(Turkish-made or equivalent) taps, valves, and all the necessary plumbing(sewerage less than 3m) with the complete water source and drain connections. All needed work to complete the job will be included within the price. As per the approval of the supervising engineer.</t>
    </r>
  </si>
  <si>
    <t>4-4</t>
  </si>
  <si>
    <r>
      <t xml:space="preserve">انابيب PVC للمجاري :-
</t>
    </r>
    <r>
      <rPr>
        <sz val="16"/>
        <rFont val="Times New Roman"/>
        <family val="1"/>
      </rPr>
      <t xml:space="preserve"> تجهيز المواد والادوات والايدي العاملة للقيام بمد انبوب مجاري PVC بقطر 4 انج افضل نوعية متوفرة بالسوق المحلية , العمل يشمل اعمال الربط الانبوب بالمخرج القسطل ورفع جميع الانقاض ومع كل مايتطلبه العمل  لانهائه العمل  وحسب توجيهات المهندس</t>
    </r>
  </si>
  <si>
    <r>
      <rPr>
        <b/>
        <sz val="16"/>
        <color theme="3"/>
        <rFont val="Times New Roman"/>
        <family val="1"/>
      </rPr>
      <t>Sewerage PVC pipes:-</t>
    </r>
    <r>
      <rPr>
        <sz val="16"/>
        <color theme="3"/>
        <rFont val="Times New Roman"/>
        <family val="1"/>
      </rPr>
      <t xml:space="preserve">
</t>
    </r>
    <r>
      <rPr>
        <sz val="16"/>
        <rFont val="Times New Roman"/>
        <family val="1"/>
      </rPr>
      <t>Supply material, tools, and manpower to installation sewerage PVC pipe dia.(4 inches) best type in the local market. The work includes connected the pipe to the outlet, all the work should be done according to the instructions of  Supervising engineer.</t>
    </r>
  </si>
  <si>
    <t>4-3</t>
  </si>
  <si>
    <r>
      <rPr>
        <b/>
        <sz val="16"/>
        <color theme="3"/>
        <rFont val="Times New Roman"/>
        <family val="1"/>
      </rPr>
      <t xml:space="preserve">مقعد تواليت شرقي </t>
    </r>
    <r>
      <rPr>
        <sz val="16"/>
        <color theme="1"/>
        <rFont val="Times New Roman"/>
        <family val="1"/>
      </rPr>
      <t xml:space="preserve">                                                      
تجهيز ونصب مقعد شرقي  من النوع العميق الجيد ابيض اللون متوسط الحجم من صنع تركي مع السيفون ويشمل العمل اعمال الربط مع انابيب المجاري ومع التوصيلات المائية  حسب توجيهات المهندس المشرف.</t>
    </r>
  </si>
  <si>
    <r>
      <rPr>
        <b/>
        <sz val="16"/>
        <color theme="3"/>
        <rFont val="Times New Roman"/>
        <family val="1"/>
      </rPr>
      <t xml:space="preserve">Eastern toilet pan
</t>
    </r>
    <r>
      <rPr>
        <sz val="16"/>
        <color theme="1"/>
        <rFont val="Times New Roman"/>
        <family val="1"/>
      </rPr>
      <t>Supply and install Squatting pans ( Turkish make), white in colour, medium size, with syphon best quality the work including install the new with connecting to the drainage and water systems and according to the supervising engineer's instructions.</t>
    </r>
    <r>
      <rPr>
        <b/>
        <sz val="16"/>
        <color theme="3"/>
        <rFont val="Times New Roman"/>
        <family val="1"/>
      </rPr>
      <t xml:space="preserve">
</t>
    </r>
  </si>
  <si>
    <t>4-2</t>
  </si>
  <si>
    <r>
      <t xml:space="preserve">قسطل للمياه الثقيلة                                                     
</t>
    </r>
    <r>
      <rPr>
        <sz val="16"/>
        <rFont val="Times New Roman"/>
        <family val="1"/>
      </rPr>
      <t xml:space="preserve">تجهيز المواد والعمال اللازمة لحفر خزان (قسطل) ب ابعاد (3*3) م بعمق 3 م تبطينه بالبلوك الخرساني الصلد بابعاد( 15*20*40) سم ,وصب الاساس تحت الجدران عرض 40 سم وسمك 30 سم مسلح بحديد تسليح 12 ملم عدد 4 قضبان مع حلقات من حديد 10ملم على بعد 20 سم مع فرش طبقة من النايلون تحت الاساس داخل حفرة القسطل, مع تسقيفه بالكونكريت المسلح سمك 15 سم بنسبة انضعاك 21Mpa  وبنسبة الخلط 1:2:4 والتسليح باستخدام شبكة من اشياش التسليح 16 ملم كل 15 سم بالاتجاهين و مع تثبيت غطاء المانهول الحديد بقياس 40*40 سم  وملئ الفراغات بين جوانب الحفر بمواد خشنة والسعر  يشمل جميع الاعمال والمواد اللازمة لانهاء العمل وحسب توجيهات المهندس المشرف
</t>
    </r>
  </si>
  <si>
    <t>L.s</t>
  </si>
  <si>
    <r>
      <rPr>
        <b/>
        <sz val="16"/>
        <color rgb="FF002060"/>
        <rFont val="Times New Roman"/>
        <family val="1"/>
      </rPr>
      <t>Septic tank:-</t>
    </r>
    <r>
      <rPr>
        <sz val="16"/>
        <color theme="3"/>
        <rFont val="Times New Roman"/>
        <family val="1"/>
      </rPr>
      <t xml:space="preserve">
</t>
    </r>
    <r>
      <rPr>
        <sz val="16"/>
        <rFont val="Times New Roman"/>
        <family val="1"/>
      </rPr>
      <t>Supply materials, tools and manpower  to install septic tank with the dimension (3*3) m and depth (3)m, casting concrete foundation in the bottom of septic tank  40 cm wide and 30 cm thickness reinforced concrete  by 4 Ø 12mm and stirrup Ø10 at 20cm  steel   with mix ratio 1: 2: 4, masonry works on the foundation by solid blook thickness 20 cm and height 2.5 m, casting reinforcement concrete for the slab( 3*4) m thickness 20 cm reinforcement by the steel bars  16 Ø one net, 15 cm the spaces between bares, in the top of septic tank with the dimension 40*40 m covered by iron cover all the works and as per the approval of the supervising engineer.</t>
    </r>
  </si>
  <si>
    <t>4-1</t>
  </si>
  <si>
    <t>Water and sanitation systems</t>
  </si>
  <si>
    <t>4</t>
  </si>
  <si>
    <r>
      <rPr>
        <b/>
        <sz val="16"/>
        <color theme="3"/>
        <rFont val="Times New Roman"/>
        <family val="1"/>
      </rPr>
      <t>باب PVC</t>
    </r>
    <r>
      <rPr>
        <sz val="16"/>
        <color theme="1"/>
        <rFont val="Times New Roman"/>
        <family val="1"/>
      </rPr>
      <t xml:space="preserve">
توفير المواد ، والعمال ، والأدوات اللازمة  لتركيب باب PVC  ابيض تركي الصنع  او مايكافئه، بالأبعاد (العرض 100 سم) و (الارتفاع 200 سم) مع مقبض الباب بقفل مناسب تركي الصنع او مايكافئه ،  يجب أن يكون إطار الباب مركبًا بشكل جيد و بسمك فولاذي داخلي يبلغ 1 ملم ، وربط الباب بالإطار بستة نقاط من المفاصل المصنوعة من الحديد. يشمل السعر جميع الأعمال اللازمة لتثبيت الباب وعلاج الفراغات بين الجدران وإطار الباب بالسيليكون و الفوم، ويجب أن تتم جميع الأعمال وفقًا لتعليمات المهندس المشرف.</t>
    </r>
  </si>
  <si>
    <r>
      <rPr>
        <b/>
        <sz val="16"/>
        <color theme="3"/>
        <rFont val="Times New Roman"/>
        <family val="1"/>
      </rPr>
      <t xml:space="preserve">PVC door </t>
    </r>
    <r>
      <rPr>
        <sz val="16"/>
        <color theme="1"/>
        <rFont val="Times New Roman"/>
        <family val="1"/>
      </rPr>
      <t xml:space="preserve">
Supply materials, tools and manpower for installation of PVC door,white color  Turkish-made or equivalent, the dimensions (width 100cm)and(height 200cm)  with the door handle with lock suitable turkish origin or equivalent the materials of the door's frame should be composite with internal steel plate 1mm thickness, connect the door to frame by six point of steel hinge. the price includes all required works to install the door and curing the spaces between walls and frame of the door with silicone and foam, all works should be done according to the supervising engineer's instructions.</t>
    </r>
  </si>
  <si>
    <t>3-2</t>
  </si>
  <si>
    <r>
      <rPr>
        <b/>
        <sz val="16"/>
        <color theme="3"/>
        <rFont val="Times New Roman"/>
        <family val="1"/>
      </rPr>
      <t>شباكPVC</t>
    </r>
    <r>
      <rPr>
        <sz val="16"/>
        <color theme="1"/>
        <rFont val="Times New Roman"/>
        <family val="1"/>
      </rPr>
      <t xml:space="preserve">
توفير المواد ، والعمال ، والأدوات اللازمة لتجهيز وتركيب شباك PVC لون ابيض التركي الصنع او ما يكافئه، بالأبعاد (العرض0.5م) و (الارتفاع 0.5م) مع فردتين ثابتة وفردتين متحركة مع تركيب مقابض الشباك  يكون تركي الصنع او مايكافئه ،  يجب أن يكون إطار الباب مركبًا بشكل جيد و مدعم بصفائح فولاذية داخليه بسمك 1 ملم ، تكون مفاصل الشباك مصنوعة من الحديد. يشمل السعر جميع الأعمال اللازمة لتثبيت الشباك مع اطاره وعلاج الفراغات بين الجدران وإطار الشباك بالسيليكون و الفوم وتركيب الزجاج بسمك 4 ملم وشبكة مانع الذباب المغلونة، ويجب أن تتم جميع الأعمال وفقًا لتعليمات المهندس المشرف.</t>
    </r>
  </si>
  <si>
    <r>
      <rPr>
        <b/>
        <sz val="16"/>
        <color theme="3"/>
        <rFont val="Times New Roman"/>
        <family val="1"/>
      </rPr>
      <t xml:space="preserve">PVC window
</t>
    </r>
    <r>
      <rPr>
        <sz val="16"/>
        <rFont val="Times New Roman"/>
        <family val="1"/>
      </rPr>
      <t>Supply materials, tools, and manpower to the installation of PVC window, white color  Turkish-made or equivalent, the dimensions (width 0.5m)and(height 0.5m), the PVC window contains two fix doors and two moveable, with the window, handle Turkish origin or equivalent, the materials of the window's frame should be composite with internal steel plate 1mm thickness, connect the window to the frame by points of steel hinge. the price includes all required works to install the window and frame and curing the spaces between walls and frame of the window with silicone and foam and install glass 4mm thickness, wire galvanized nets for insects, all works should be done according to the supervising engineer's instructions.</t>
    </r>
  </si>
  <si>
    <t>3-1</t>
  </si>
  <si>
    <t xml:space="preserve">Doors and windows works </t>
  </si>
  <si>
    <r>
      <t xml:space="preserve">اعمال السقوف الثانوية 
</t>
    </r>
    <r>
      <rPr>
        <sz val="16"/>
        <color theme="1"/>
        <rFont val="Times New Roman"/>
        <family val="1"/>
      </rPr>
      <t>تجهيز المواد والمعدات والايدي العاملة لتركيب سقف ثانوي ذات لون يحدده المهندس و ذات نوعية جيدة  بابعاد (60*60)سم مثبت بصورة جيدة بالسقف بواسطة فيشرات وبراغي مغلونة مع تثبيت اطار (بنل) بلاستك  السعر يشمل جميع الاعمال و المواد  اللازمة لانهاء العمل وحسب توجيهات المهندس المشرف.</t>
    </r>
  </si>
  <si>
    <t>m²</t>
  </si>
  <si>
    <r>
      <t xml:space="preserve">Suspended ceilings
</t>
    </r>
    <r>
      <rPr>
        <sz val="16"/>
        <color theme="1"/>
        <rFont val="Times New Roman"/>
        <family val="1"/>
      </rPr>
      <t>Supply of materials, tools, and manpower required to installation of false plastic  ceilings the color select by engineer  dimension (60*60)cm best quality, fixed by fischer bolts and galvanized bolts with fixed plastic panel the price includes all materials and works to finsh the work ,according to the instructions of the supervisor.</t>
    </r>
  </si>
  <si>
    <t>2-3</t>
  </si>
  <si>
    <r>
      <rPr>
        <b/>
        <sz val="16"/>
        <color theme="3"/>
        <rFont val="Times New Roman"/>
        <family val="1"/>
      </rPr>
      <t>تطبيق بلاط البورسلين للارضيات</t>
    </r>
    <r>
      <rPr>
        <sz val="16"/>
        <color theme="1"/>
        <rFont val="Times New Roman"/>
        <family val="1"/>
      </rPr>
      <t xml:space="preserve">
</t>
    </r>
    <r>
      <rPr>
        <sz val="16"/>
        <rFont val="Times New Roman"/>
        <family val="1"/>
      </rPr>
      <t>تجهيز مواد وعدد وايدي عاملة للقيام باعمال تركيب بلاد للارضيات والازارات والبايات ان وجدت من مادة البورسلين (30*30) سم تركي الصنع او ما يكافئه. تطبق البلاط على طبقة من مزيج الاسمنت و الرمل الفحوص ويكون الاسمنت من النوع المقاوم للكبريت والاملاح  بنسبة خلط 1: 3 مع اخذ بنظر الاعتبار اعمال قص البلاط بشكل منتظم باستخدام ماكنة القطع ، يتم حقن وحشو المفاصل بالاسمنت الابيض(الشربت)، ويشمل العمل تجهيز  كل ما هو مطلوب لإكمال العمل وحسب تعليمات المهندس المشرف.</t>
    </r>
  </si>
  <si>
    <r>
      <t xml:space="preserve">Porcelain tiles work 
</t>
    </r>
    <r>
      <rPr>
        <sz val="16"/>
        <rFont val="Times New Roman"/>
        <family val="1"/>
      </rPr>
      <t>Supply materials tools and manpower to install floor porcelain tiles (30x30)cm Turkey made or equivalent. the work includes cement mortar by using sulfate resistant cement &amp; tested sand at a mixing ratio 1:3 with slop requirement and use the cut machine for the edges, joints shall be grouted by white cement mortar, work includes supplying all materials that are required to complete the job according to the instruction of the supervisor engineer.</t>
    </r>
  </si>
  <si>
    <t>2-2</t>
  </si>
  <si>
    <r>
      <rPr>
        <b/>
        <sz val="16"/>
        <color theme="3"/>
        <rFont val="Times New Roman"/>
        <family val="1"/>
      </rPr>
      <t>اعمال صبة النظافة اسفل الالبلاط</t>
    </r>
    <r>
      <rPr>
        <sz val="16"/>
        <color theme="1"/>
        <rFont val="Times New Roman"/>
        <family val="1"/>
      </rPr>
      <t xml:space="preserve">
تجهيز المواد والادوات والايدي العاملة للقيام بصب طبقة من الكونكريت بسمك 10 سم بنسبة خلط 1:2:4 باستخدام سمنت مقاوم للاملاح , مع مراعاة ان يكون السطح مستوي والوجه الصقيل مع اعمال الرش العمل يشمل اضافة حديد BRC  بابعاد ارضية الكرفان والماشي المحيطة به (1.7*1.5) متر,السعر يشمل كافة المتطلبات الضرورية اللازمة لانهاء العمل وحسب تعليمات المهندس المشرف </t>
    </r>
  </si>
  <si>
    <r>
      <t>m</t>
    </r>
    <r>
      <rPr>
        <b/>
        <sz val="16"/>
        <color theme="1"/>
        <rFont val="Times New Roman"/>
        <family val="1"/>
      </rPr>
      <t>³</t>
    </r>
  </si>
  <si>
    <r>
      <rPr>
        <b/>
        <sz val="16"/>
        <color theme="3"/>
        <rFont val="Times New Roman"/>
        <family val="1"/>
      </rPr>
      <t>Casting lean concrete</t>
    </r>
    <r>
      <rPr>
        <sz val="16"/>
        <color theme="1"/>
        <rFont val="Times New Roman"/>
        <family val="1"/>
      </rPr>
      <t xml:space="preserve">
Supply materials, tools, and manpower to cast 10 cm lean concrete with the mix ratio 1:2:4 for the floor,  with consideration leveling, smoothing the face, and curing by water the price includes adding one layer of the BRC steel net for the classroom floor and the sidewalk, as well as supply all necessaries requirement to complete the work according to the instruction of supervision engineer.</t>
    </r>
  </si>
  <si>
    <t>2-1</t>
  </si>
  <si>
    <t>Civil Works</t>
  </si>
  <si>
    <t>7. حديد زاوية بريس (X-bracing) بسمك (70 ملم × 70 ملم × 7 ملم) من جهة السقف يركب في الجزء الاول والاخير لتحمل قوة ضغط الرياح وفي جهة الجدران يوضع ايضاه في المقطع الاول والاخير وفي الاتجاه القصير.
8. يتم دهان جميع المقاطع الفولاذية بطبقة واحدة من الطلاء المضاد للصدأ و 3 طبقات من الطلاء الدهني مع مسدس قبل التركيب.
9. تركيب الألواح السندويج بانل (للسقف والجدران الخارجية) بأفضل نوعية متوفرة بالسوق المحلية، بسمك 10 سم ، وكثافة 16-24 كجم / م³  ، قدرة تحمل 1.00 كيلو نيوتن/م² ،K-value 0.32 W/m2K ، تثبت ببراغي متداخلة التركيب لمنع تسرب المياه.
10. تركيب ساقي تصريف مياه الأمطار ووصلة التغطية بالأعلى (كبع) من (ألواح معدنية مجلفنة كيج 16) العمل يشمل ربط انابيب (مزااريب) مياه الأمطار قطر 3 انج كل 4 أمتار.
العمل يشمل تجهيز وتركيب جميع المواد اللازمة لإكمال العمل ضمن السعر.</t>
  </si>
  <si>
    <r>
      <rPr>
        <b/>
        <sz val="16"/>
        <color theme="4"/>
        <rFont val="Times New Roman"/>
        <family val="1"/>
      </rPr>
      <t>تجهيز وتركيب مرحاض جاهز من الساندويج بنل 1.7*1.5 ارتفاع 2.8م</t>
    </r>
    <r>
      <rPr>
        <sz val="16"/>
        <color theme="1"/>
        <rFont val="Times New Roman"/>
        <family val="1"/>
      </rPr>
      <t xml:space="preserve">
توريد المواد والأدوات واالايدي العاملة لاعمال لتصنيع الهيكل الحديدي للاعمدة والجداران والواح ال سندويج بانل وحسب المواصفات التالية (مع مراعات ميل السقف لغرض تصريف مياه الأمطار) :
1. تركيب  أعمدة حديد مربع بابعاد (100 ملم × 100 ملم × 5 ملم) (ارتفاع 2.60م ، يجب توفير وتركيب الأعمدة عند التقاطعات وزوايا جميع الجدران 
2. هيكل من الجسور الرئيسية بابعاد (100 ملم × 100 ملم × 3 ملم) يتم تثبيتها لتوصيل جميع خطوط الاعمدة.
3. مدادات (طراحيات) (100 ملم × 50 ملم × 3 ملم) ( عند  0.8م   c/c)
4. جميع الأعمدة الحديدية سوف تكون ملحومة بالكامل في لوحة فولاذية  بليت بابعاد (200 ملم × 200 ملم × 10 ملم) بها 4 ثقوب بقطر 16 ملم ليتم تثبيتها على ألواح القاعدة ( البليت) بالصواميل.
5. يتم تثبيت اللوحات الفولاذية  بليت في الخرسانة باستخدام 4 بولتات ملولبة بقطر 16 مم وطول 200 ملم ومسمار علوي 70 ملم لتثبيت الأعمدة.
6. تثبيت حديد جنل (سمك 2 ملم) تحت الجدران وفوقها ، حول فتحات الأبواب والنوافذ لتثبيت لوحات الساندوتش بانل.</t>
    </r>
  </si>
  <si>
    <t xml:space="preserve">7. X-bracing section angle 70mmx70mmx7mm in the roof steel structure at first panel and last panel to withstand against lateral force of wind pressure and same type of bracing between first and last columns rows at short direction.
8. All steel sections shall be painted by one layer of anti-rusted paint and 3 layers of oil paint with pistoled before being mounted Roof.                                                           
9. Installation of sandwich panel (roof and external walls) best quality, 10 cm thickness, density 16-24 kg/m3, load bearing capacity 1.00 kN/m2, K-value 0.32 W/m2K, fixed by screws and overlapped in order to prevent water leakage.                           10. Rain water drainage and cover joint on top (galvanized sheets Cage 16) and cover joint on top with rain water pipes 3in diameter each 4 meters.                                        
All needed work to complete the job will be included within the price.
</t>
  </si>
  <si>
    <r>
      <rPr>
        <b/>
        <sz val="16"/>
        <color theme="3"/>
        <rFont val="Times New Roman"/>
        <family val="1"/>
      </rPr>
      <t>Supplying and installing a</t>
    </r>
    <r>
      <rPr>
        <b/>
        <sz val="16"/>
        <color rgb="FFFF0000"/>
        <rFont val="Times New Roman"/>
        <family val="1"/>
      </rPr>
      <t xml:space="preserve"> </t>
    </r>
    <r>
      <rPr>
        <b/>
        <sz val="16"/>
        <color theme="3"/>
        <rFont val="Times New Roman"/>
        <family val="1"/>
      </rPr>
      <t>pre-fabricated Latrine from sandwich panels 1.7 * 1.5, height 2.8 m</t>
    </r>
    <r>
      <rPr>
        <sz val="16"/>
        <color theme="1"/>
        <rFont val="Times New Roman"/>
        <family val="1"/>
      </rPr>
      <t xml:space="preserve">
Supply of materials, tools and manpower for fabricate the Steel frame roof and columns and sandwich panel as the following specifications (Make a slope on the roofs to drain the rain water), 
1. Steel columns (100mmx100mmx5mm) (height 2.6 m. The columns should be provided and installed at the intersections, corners of all the walls. 
2. Main beam truss (100mmx100mmx3mm) to be placed to installed to connect all the column lines.                                             3. Purlins (100mmx50mmx3mm) (spaced @ 0.8 m c/c).                                                        
4. The steel columns will be completely welded in steel plate (200mmx200mmx10mm) having 4 holes 16mm diameter to be fixed on the footing plates with nuts.                 
5. The steel plate will be fixed in concrete using 4 welded bolts bars 16mm diameter and 200mm embedded length and 70mm upper screw for fixing columns.                   
6. Install channel-shape (2mm thickness) under and above walls, around the door and windows openings to fixing the sandwich panel.                                        
</t>
    </r>
  </si>
  <si>
    <t>1-1</t>
  </si>
  <si>
    <t>Steel, Sandwich panel works</t>
  </si>
  <si>
    <t>Total price IQD</t>
  </si>
  <si>
    <t>Unit Price IQD</t>
  </si>
  <si>
    <t>Quantities</t>
  </si>
  <si>
    <t>Unit</t>
  </si>
  <si>
    <t>Items description</t>
  </si>
  <si>
    <t>NO.</t>
  </si>
  <si>
    <t>AL -Iraq Al-uwlaa school</t>
  </si>
  <si>
    <r>
      <t>Notes: 
A) All the works must be executed in accordance with the Iraqi General Technical Specifications (I.G.T.S.)
B) All the works and materials must be approved by the SCI Engineer.
C) The materials shall be tested and approved by the National Centre of Construction Laboratories (NCCL).
D) All the materials shall be new and deemed to be of best available type in the local market and as approved by the SCI Engineer.
E) The item description herein after means "Supply of all materials, manpower, transportation, equipment, tools, machinery, temporary works  and all the other works required", as approved by the SCI Engineer.
F) all works include cement shall be curing by water for three days and three times per day
G) In case of differences between bill of quantities and contract documents, the drawings will govern. Unless requirements of the SCI Engineer are presented.
H) Please, read all the documents carefully then price it.
I) Sanctioned Countries - Iran, Syria, North Korea, Cuba, Somalia.( the supplier shoud not supply any materials from those countries ) 
J)</t>
    </r>
    <r>
      <rPr>
        <sz val="16"/>
        <color rgb="FFFF0000"/>
        <rFont val="Calibri"/>
        <family val="2"/>
        <scheme val="minor"/>
      </rPr>
      <t xml:space="preserve">For any qaustions please contact with Mosul.Procurment@Savethechildren.Org </t>
    </r>
    <r>
      <rPr>
        <sz val="16"/>
        <color theme="1"/>
        <rFont val="Calibri"/>
        <family val="2"/>
        <scheme val="minor"/>
      </rPr>
      <t xml:space="preserve">
K) All work will happen in  Sinuni/ Ninewa governotrate </t>
    </r>
  </si>
  <si>
    <t>For interested suppliers/companies, the following documents are a must to apply: 
1- ID chamber of commerce, or company registration
1- Company rating statement (ID).
3- Company`s bank account + most recent bank statement.
4- Preferably if the supplier/company has similar projects to share along with application documents.</t>
  </si>
  <si>
    <t>Construction of prefab latrine in the Sinjar / Sanuni / Yarmouk / Al-Iraq Al-Olaa mixed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</si>
</sst>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_-* #,##0\ [$د.ع.‏-801]_-;\-* #,##0\ [$د.ع.‏-801]_-;_-* &quot;-&quot;??\ [$د.ع.‏-801]_-;_-@_-"/>
    <numFmt numFmtId="165" formatCode="_([$IQD]\ * #,##0_);_([$IQD]\ * \(#,##0\);_([$IQD]\ * &quot;-&quot;??_);_(@_)"/>
    <numFmt numFmtId="166" formatCode="_([$IQD]\ * #,##0.00_);_([$IQD]\ * \(#,##0.00\);_([$IQD]\ * &quot;-&quot;??_);_(@_)"/>
  </numFmts>
  <fonts count="24">
    <font>
      <sz val="11"/>
      <color theme="1"/>
      <name val="Calibri"/>
      <family val="2"/>
      <scheme val="minor"/>
    </font>
    <font>
      <sz val="11"/>
      <color theme="1"/>
      <name val="Calibri"/>
      <family val="2"/>
      <scheme val="minor"/>
    </font>
    <font>
      <sz val="16"/>
      <color theme="1"/>
      <name val="Calibri"/>
      <family val="2"/>
      <charset val="178"/>
      <scheme val="minor"/>
    </font>
    <font>
      <sz val="16"/>
      <color theme="1"/>
      <name val="Calibri"/>
      <family val="2"/>
      <scheme val="minor"/>
    </font>
    <font>
      <b/>
      <sz val="16"/>
      <color theme="1"/>
      <name val="Calibri"/>
      <family val="2"/>
      <charset val="178"/>
      <scheme val="minor"/>
    </font>
    <font>
      <b/>
      <sz val="16"/>
      <name val="Calibri"/>
      <family val="2"/>
      <scheme val="minor"/>
    </font>
    <font>
      <b/>
      <sz val="16"/>
      <color theme="1"/>
      <name val="Times New Roman"/>
      <family val="1"/>
    </font>
    <font>
      <sz val="11"/>
      <color theme="1"/>
      <name val="Calibri"/>
      <family val="2"/>
      <charset val="178"/>
      <scheme val="minor"/>
    </font>
    <font>
      <sz val="16"/>
      <color theme="1"/>
      <name val="Times New Roman"/>
      <family val="1"/>
    </font>
    <font>
      <sz val="10"/>
      <name val="Arial"/>
      <family val="2"/>
    </font>
    <font>
      <b/>
      <sz val="16"/>
      <color theme="3"/>
      <name val="Times New Roman"/>
      <family val="1"/>
    </font>
    <font>
      <b/>
      <sz val="16"/>
      <color theme="3" tint="-0.249977111117893"/>
      <name val="Times New Roman"/>
      <family val="1"/>
    </font>
    <font>
      <sz val="16"/>
      <name val="Times New Roman"/>
      <family val="1"/>
    </font>
    <font>
      <b/>
      <u val="double"/>
      <sz val="16"/>
      <color rgb="FFFF0000"/>
      <name val="Times New Roman"/>
      <family val="1"/>
    </font>
    <font>
      <b/>
      <sz val="16"/>
      <name val="Times New Roman"/>
      <family val="1"/>
    </font>
    <font>
      <sz val="16"/>
      <color theme="3"/>
      <name val="Times New Roman"/>
      <family val="1"/>
    </font>
    <font>
      <b/>
      <sz val="16"/>
      <color rgb="FF002060"/>
      <name val="Times New Roman"/>
      <family val="1"/>
    </font>
    <font>
      <b/>
      <sz val="16"/>
      <color rgb="FFFF0000"/>
      <name val="Times New Roman"/>
      <family val="1"/>
    </font>
    <font>
      <b/>
      <sz val="16"/>
      <color theme="1"/>
      <name val="Calibri"/>
      <family val="2"/>
    </font>
    <font>
      <b/>
      <sz val="16"/>
      <color theme="1"/>
      <name val="Calibri"/>
      <family val="2"/>
      <scheme val="minor"/>
    </font>
    <font>
      <b/>
      <sz val="16"/>
      <color theme="4"/>
      <name val="Times New Roman"/>
      <family val="1"/>
    </font>
    <font>
      <b/>
      <sz val="16"/>
      <color indexed="8"/>
      <name val="Arial"/>
      <family val="2"/>
    </font>
    <font>
      <sz val="16"/>
      <color rgb="FFFF0000"/>
      <name val="Calibri"/>
      <family val="2"/>
      <scheme val="minor"/>
    </font>
    <font>
      <b/>
      <sz val="16"/>
      <color theme="1"/>
      <name val="Trade Gothic LT Com Cn"/>
      <family val="2"/>
    </font>
  </fonts>
  <fills count="8">
    <fill>
      <patternFill patternType="none"/>
    </fill>
    <fill>
      <patternFill patternType="gray125"/>
    </fill>
    <fill>
      <patternFill patternType="solid">
        <fgColor theme="2"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9"/>
        <bgColor indexed="64"/>
      </patternFill>
    </fill>
    <fill>
      <patternFill patternType="solid">
        <fgColor rgb="FFED7C37"/>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s>
  <cellStyleXfs count="5">
    <xf numFmtId="0" fontId="0" fillId="0" borderId="0"/>
    <xf numFmtId="43" fontId="7" fillId="0" borderId="0" applyFont="0" applyFill="0" applyBorder="0" applyAlignment="0" applyProtection="0"/>
    <xf numFmtId="0" fontId="9" fillId="0" borderId="0"/>
    <xf numFmtId="0" fontId="1" fillId="0" borderId="0"/>
    <xf numFmtId="0" fontId="1" fillId="0" borderId="0"/>
  </cellStyleXfs>
  <cellXfs count="144">
    <xf numFmtId="0" fontId="0" fillId="0" borderId="0" xfId="0"/>
    <xf numFmtId="0" fontId="2" fillId="0" borderId="0" xfId="0" applyFont="1" applyAlignment="1">
      <alignment vertical="center"/>
    </xf>
    <xf numFmtId="164"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vertical="center"/>
    </xf>
    <xf numFmtId="165" fontId="4" fillId="2" borderId="1" xfId="0" applyNumberFormat="1" applyFont="1" applyFill="1" applyBorder="1" applyAlignment="1">
      <alignment vertical="center"/>
    </xf>
    <xf numFmtId="3" fontId="5" fillId="3" borderId="1" xfId="0" applyNumberFormat="1" applyFont="1" applyFill="1" applyBorder="1" applyAlignment="1">
      <alignment horizontal="center" vertical="center"/>
    </xf>
    <xf numFmtId="0" fontId="5" fillId="3" borderId="1" xfId="0" applyFont="1" applyFill="1" applyBorder="1" applyAlignment="1">
      <alignment horizontal="left" vertical="center"/>
    </xf>
    <xf numFmtId="49" fontId="3" fillId="4" borderId="1" xfId="0" applyNumberFormat="1" applyFont="1" applyFill="1" applyBorder="1" applyAlignment="1">
      <alignment vertical="center"/>
    </xf>
    <xf numFmtId="165" fontId="6" fillId="2" borderId="2" xfId="0" applyNumberFormat="1"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6" fillId="2" borderId="1" xfId="0" applyFont="1" applyFill="1" applyBorder="1" applyAlignment="1">
      <alignment horizontal="left" vertical="center" wrapText="1"/>
    </xf>
    <xf numFmtId="49" fontId="2" fillId="4" borderId="1" xfId="0" applyNumberFormat="1" applyFont="1" applyFill="1" applyBorder="1" applyAlignment="1">
      <alignment vertical="center"/>
    </xf>
    <xf numFmtId="165" fontId="8" fillId="5" borderId="1" xfId="1" applyNumberFormat="1" applyFont="1" applyFill="1" applyBorder="1" applyAlignment="1">
      <alignment horizontal="center" vertical="center"/>
    </xf>
    <xf numFmtId="165" fontId="8" fillId="0" borderId="1" xfId="1" applyNumberFormat="1" applyFont="1" applyBorder="1" applyAlignment="1" applyProtection="1">
      <alignment horizontal="center" vertical="center"/>
      <protection locked="0"/>
    </xf>
    <xf numFmtId="0" fontId="8" fillId="0" borderId="1" xfId="2" applyFont="1" applyBorder="1" applyAlignment="1">
      <alignment horizontal="center" vertical="center"/>
    </xf>
    <xf numFmtId="0" fontId="6" fillId="0" borderId="1" xfId="2" applyFont="1" applyBorder="1" applyAlignment="1">
      <alignment horizontal="center" vertical="center"/>
    </xf>
    <xf numFmtId="0" fontId="8" fillId="0" borderId="1" xfId="2" applyFont="1" applyBorder="1" applyAlignment="1">
      <alignment horizontal="right" vertical="top" wrapText="1"/>
    </xf>
    <xf numFmtId="49" fontId="6" fillId="3" borderId="1" xfId="2" applyNumberFormat="1" applyFont="1" applyFill="1" applyBorder="1" applyAlignment="1">
      <alignment horizontal="center" vertical="center"/>
    </xf>
    <xf numFmtId="0" fontId="8" fillId="0" borderId="1" xfId="2" applyFont="1" applyBorder="1" applyAlignment="1">
      <alignment horizontal="left" vertical="top" wrapText="1"/>
    </xf>
    <xf numFmtId="43" fontId="8" fillId="0" borderId="1" xfId="1" applyFont="1"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8" fillId="0" borderId="1" xfId="3" applyFont="1" applyBorder="1" applyAlignment="1">
      <alignment horizontal="right" vertical="top" wrapText="1"/>
    </xf>
    <xf numFmtId="0" fontId="8" fillId="0" borderId="1" xfId="3" applyFont="1" applyBorder="1" applyAlignment="1">
      <alignment horizontal="left" vertical="center" wrapText="1"/>
    </xf>
    <xf numFmtId="0" fontId="11" fillId="5" borderId="1" xfId="2" applyFont="1" applyFill="1" applyBorder="1" applyAlignment="1">
      <alignment horizontal="right" vertical="top" wrapText="1"/>
    </xf>
    <xf numFmtId="0" fontId="11" fillId="0" borderId="1" xfId="2" applyFont="1" applyBorder="1" applyAlignment="1">
      <alignment horizontal="left" vertical="top" wrapText="1"/>
    </xf>
    <xf numFmtId="165" fontId="8" fillId="3" borderId="2" xfId="0" applyNumberFormat="1" applyFont="1" applyFill="1" applyBorder="1" applyAlignment="1">
      <alignment horizontal="center" vertical="center"/>
    </xf>
    <xf numFmtId="165" fontId="8" fillId="3" borderId="2" xfId="0" applyNumberFormat="1" applyFont="1" applyFill="1" applyBorder="1" applyAlignment="1" applyProtection="1">
      <alignment vertical="center"/>
      <protection locked="0"/>
    </xf>
    <xf numFmtId="0" fontId="8" fillId="3" borderId="2" xfId="0" applyFont="1" applyFill="1" applyBorder="1" applyAlignment="1">
      <alignment vertical="center"/>
    </xf>
    <xf numFmtId="0" fontId="13" fillId="3" borderId="1" xfId="0" applyFont="1" applyFill="1" applyBorder="1" applyAlignment="1">
      <alignment horizontal="left" vertical="center" wrapText="1"/>
    </xf>
    <xf numFmtId="49" fontId="6" fillId="4" borderId="3" xfId="0" applyNumberFormat="1" applyFont="1" applyFill="1" applyBorder="1" applyAlignment="1">
      <alignment horizontal="center" vertical="center"/>
    </xf>
    <xf numFmtId="165" fontId="6" fillId="2" borderId="4" xfId="0" applyNumberFormat="1" applyFont="1" applyFill="1" applyBorder="1" applyAlignment="1" applyProtection="1">
      <alignment vertical="center"/>
      <protection locked="0"/>
    </xf>
    <xf numFmtId="0" fontId="8" fillId="2" borderId="4" xfId="0" applyFont="1" applyFill="1" applyBorder="1" applyAlignment="1">
      <alignment horizontal="center" vertical="center"/>
    </xf>
    <xf numFmtId="49" fontId="8" fillId="4" borderId="3" xfId="0" applyNumberFormat="1" applyFont="1" applyFill="1" applyBorder="1" applyAlignment="1">
      <alignment vertical="center"/>
    </xf>
    <xf numFmtId="165" fontId="8" fillId="0" borderId="5" xfId="1" applyNumberFormat="1" applyFont="1" applyFill="1" applyBorder="1" applyAlignment="1">
      <alignment horizontal="center" vertical="center"/>
    </xf>
    <xf numFmtId="165" fontId="8" fillId="0" borderId="5" xfId="1" applyNumberFormat="1" applyFont="1" applyFill="1" applyBorder="1" applyAlignment="1" applyProtection="1">
      <alignment horizontal="center" vertical="center"/>
      <protection locked="0"/>
    </xf>
    <xf numFmtId="0" fontId="8" fillId="0" borderId="5" xfId="0" applyFont="1" applyBorder="1" applyAlignment="1">
      <alignment horizontal="center" vertical="center"/>
    </xf>
    <xf numFmtId="0" fontId="14" fillId="0" borderId="5" xfId="0" applyFont="1" applyBorder="1" applyAlignment="1">
      <alignment horizontal="center" vertical="center"/>
    </xf>
    <xf numFmtId="0" fontId="8" fillId="5" borderId="6" xfId="0" applyFont="1" applyFill="1" applyBorder="1" applyAlignment="1">
      <alignment horizontal="right" vertical="top" wrapText="1"/>
    </xf>
    <xf numFmtId="49" fontId="8" fillId="4" borderId="7" xfId="0" applyNumberFormat="1" applyFont="1" applyFill="1" applyBorder="1" applyAlignment="1">
      <alignment horizontal="center" vertical="center"/>
    </xf>
    <xf numFmtId="165" fontId="8" fillId="0" borderId="6" xfId="1" applyNumberFormat="1" applyFont="1" applyFill="1" applyBorder="1" applyAlignment="1">
      <alignment horizontal="center" vertical="center"/>
    </xf>
    <xf numFmtId="165" fontId="8" fillId="0" borderId="6" xfId="1" applyNumberFormat="1" applyFont="1" applyFill="1" applyBorder="1" applyAlignment="1" applyProtection="1">
      <alignment horizontal="center" vertical="center"/>
      <protection locked="0"/>
    </xf>
    <xf numFmtId="0" fontId="8" fillId="0" borderId="6" xfId="0" applyFont="1" applyBorder="1" applyAlignment="1">
      <alignment horizontal="center" vertical="center"/>
    </xf>
    <xf numFmtId="0" fontId="14" fillId="0" borderId="6" xfId="0" applyFont="1" applyBorder="1" applyAlignment="1">
      <alignment horizontal="center" vertical="center"/>
    </xf>
    <xf numFmtId="0" fontId="8" fillId="5" borderId="1" xfId="0" applyFont="1" applyFill="1" applyBorder="1" applyAlignment="1">
      <alignment horizontal="left" vertical="top" wrapText="1"/>
    </xf>
    <xf numFmtId="49" fontId="8" fillId="4" borderId="8" xfId="0" applyNumberFormat="1" applyFont="1" applyFill="1" applyBorder="1" applyAlignment="1">
      <alignment horizontal="center" vertical="center"/>
    </xf>
    <xf numFmtId="165" fontId="8" fillId="5" borderId="5" xfId="1" applyNumberFormat="1" applyFont="1" applyFill="1" applyBorder="1" applyAlignment="1">
      <alignment horizontal="center" vertical="center"/>
    </xf>
    <xf numFmtId="0" fontId="8" fillId="0" borderId="6" xfId="0" applyFont="1" applyBorder="1" applyAlignment="1">
      <alignment vertical="center" wrapText="1" readingOrder="2"/>
    </xf>
    <xf numFmtId="165" fontId="8" fillId="5" borderId="6" xfId="1" applyNumberFormat="1" applyFont="1" applyFill="1" applyBorder="1" applyAlignment="1">
      <alignment horizontal="center" vertical="center"/>
    </xf>
    <xf numFmtId="0" fontId="8" fillId="0" borderId="6" xfId="0" applyFont="1" applyBorder="1" applyAlignment="1">
      <alignment horizontal="left" vertical="top" wrapText="1"/>
    </xf>
    <xf numFmtId="0" fontId="2" fillId="0" borderId="0" xfId="0" applyFont="1" applyFill="1" applyAlignment="1">
      <alignment vertical="center"/>
    </xf>
    <xf numFmtId="165" fontId="8" fillId="5" borderId="5" xfId="0" applyNumberFormat="1" applyFont="1" applyFill="1" applyBorder="1" applyAlignment="1" applyProtection="1">
      <alignment horizontal="center" vertical="center"/>
      <protection locked="0"/>
    </xf>
    <xf numFmtId="0" fontId="8" fillId="5" borderId="5" xfId="0" applyFont="1" applyFill="1" applyBorder="1" applyAlignment="1">
      <alignment horizontal="center" vertical="center"/>
    </xf>
    <xf numFmtId="0" fontId="6" fillId="0" borderId="5" xfId="0" applyFont="1" applyBorder="1" applyAlignment="1">
      <alignment horizontal="center" vertical="center"/>
    </xf>
    <xf numFmtId="0" fontId="8" fillId="0" borderId="1" xfId="0" applyFont="1" applyBorder="1" applyAlignment="1">
      <alignment horizontal="right" vertical="top" wrapText="1"/>
    </xf>
    <xf numFmtId="165" fontId="8" fillId="5" borderId="6" xfId="0" applyNumberFormat="1" applyFont="1" applyFill="1" applyBorder="1" applyAlignment="1" applyProtection="1">
      <alignment horizontal="center" vertical="center"/>
      <protection locked="0"/>
    </xf>
    <xf numFmtId="0" fontId="8" fillId="5" borderId="6" xfId="0" applyFont="1" applyFill="1" applyBorder="1" applyAlignment="1">
      <alignment horizontal="center" vertical="center"/>
    </xf>
    <xf numFmtId="0" fontId="6" fillId="0" borderId="6" xfId="0" applyFont="1" applyBorder="1" applyAlignment="1">
      <alignment horizontal="center" vertical="center"/>
    </xf>
    <xf numFmtId="0" fontId="8" fillId="0" borderId="1" xfId="0" applyFont="1" applyBorder="1" applyAlignment="1">
      <alignment horizontal="left" vertical="top" wrapText="1"/>
    </xf>
    <xf numFmtId="165" fontId="8" fillId="0" borderId="5" xfId="1" applyNumberFormat="1" applyFont="1" applyBorder="1" applyAlignment="1" applyProtection="1">
      <alignment horizontal="center" vertical="center"/>
      <protection locked="0"/>
    </xf>
    <xf numFmtId="0" fontId="8" fillId="0" borderId="6" xfId="0" applyFont="1" applyBorder="1" applyAlignment="1">
      <alignment horizontal="right" vertical="top" wrapText="1"/>
    </xf>
    <xf numFmtId="165" fontId="8" fillId="0" borderId="6" xfId="1" applyNumberFormat="1" applyFont="1" applyBorder="1" applyAlignment="1" applyProtection="1">
      <alignment horizontal="center" vertical="center"/>
      <protection locked="0"/>
    </xf>
    <xf numFmtId="0" fontId="10" fillId="0" borderId="6" xfId="0" applyFont="1" applyBorder="1" applyAlignment="1">
      <alignment horizontal="right" vertical="top" wrapText="1"/>
    </xf>
    <xf numFmtId="0" fontId="10" fillId="0" borderId="6" xfId="0" applyFont="1" applyBorder="1" applyAlignment="1">
      <alignment horizontal="left" vertical="top" wrapText="1"/>
    </xf>
    <xf numFmtId="0" fontId="15" fillId="0" borderId="6" xfId="0" applyFont="1" applyBorder="1" applyAlignment="1">
      <alignment horizontal="left" vertical="top" wrapText="1"/>
    </xf>
    <xf numFmtId="0" fontId="8" fillId="0" borderId="5" xfId="0" applyFont="1" applyFill="1" applyBorder="1" applyAlignment="1">
      <alignment horizontal="center" vertical="center"/>
    </xf>
    <xf numFmtId="0" fontId="14" fillId="0" borderId="5" xfId="0" applyFont="1" applyFill="1" applyBorder="1" applyAlignment="1">
      <alignment horizontal="center" vertical="center"/>
    </xf>
    <xf numFmtId="0" fontId="10" fillId="0" borderId="1" xfId="0" applyFont="1" applyFill="1" applyBorder="1" applyAlignment="1">
      <alignment vertical="top" wrapText="1"/>
    </xf>
    <xf numFmtId="0" fontId="8" fillId="0" borderId="6" xfId="0" applyFont="1" applyFill="1" applyBorder="1" applyAlignment="1">
      <alignment horizontal="center" vertical="center"/>
    </xf>
    <xf numFmtId="0" fontId="14" fillId="0" borderId="6" xfId="0" applyFont="1" applyFill="1" applyBorder="1" applyAlignment="1">
      <alignment horizontal="center" vertical="center"/>
    </xf>
    <xf numFmtId="0" fontId="15" fillId="0" borderId="1" xfId="0" applyFont="1" applyFill="1" applyBorder="1" applyAlignment="1">
      <alignment vertical="top" wrapText="1"/>
    </xf>
    <xf numFmtId="0" fontId="6" fillId="3" borderId="1" xfId="0" applyFont="1" applyFill="1" applyBorder="1" applyAlignment="1">
      <alignment vertical="center"/>
    </xf>
    <xf numFmtId="49" fontId="8" fillId="3" borderId="3" xfId="0" applyNumberFormat="1" applyFont="1" applyFill="1" applyBorder="1" applyAlignment="1">
      <alignment horizontal="center" vertical="center"/>
    </xf>
    <xf numFmtId="0" fontId="6" fillId="2" borderId="1" xfId="0" applyFont="1" applyFill="1" applyBorder="1" applyAlignment="1">
      <alignment vertical="center"/>
    </xf>
    <xf numFmtId="49" fontId="8" fillId="3" borderId="1" xfId="0" applyNumberFormat="1" applyFont="1" applyFill="1" applyBorder="1" applyAlignment="1">
      <alignment vertical="center"/>
    </xf>
    <xf numFmtId="0" fontId="14" fillId="0" borderId="1" xfId="2" applyFont="1" applyBorder="1" applyAlignment="1">
      <alignment horizontal="center" vertical="center"/>
    </xf>
    <xf numFmtId="49" fontId="6" fillId="4" borderId="1" xfId="2" applyNumberFormat="1" applyFont="1" applyFill="1" applyBorder="1" applyAlignment="1">
      <alignment horizontal="center" vertical="center"/>
    </xf>
    <xf numFmtId="165" fontId="8" fillId="3" borderId="7" xfId="0" applyNumberFormat="1" applyFont="1" applyFill="1" applyBorder="1" applyAlignment="1">
      <alignment vertical="center"/>
    </xf>
    <xf numFmtId="165" fontId="8" fillId="3" borderId="0" xfId="0" applyNumberFormat="1" applyFont="1" applyFill="1" applyBorder="1" applyAlignment="1" applyProtection="1">
      <alignment vertical="center"/>
      <protection locked="0"/>
    </xf>
    <xf numFmtId="0" fontId="8" fillId="3" borderId="0" xfId="0" applyFont="1" applyFill="1" applyBorder="1" applyAlignment="1">
      <alignment vertical="center"/>
    </xf>
    <xf numFmtId="0" fontId="6" fillId="3" borderId="5" xfId="0" applyFont="1" applyFill="1" applyBorder="1" applyAlignment="1">
      <alignment vertical="center"/>
    </xf>
    <xf numFmtId="0" fontId="17" fillId="3" borderId="5" xfId="0" applyFont="1" applyFill="1" applyBorder="1" applyAlignment="1">
      <alignment horizontal="left" vertical="center"/>
    </xf>
    <xf numFmtId="0" fontId="6" fillId="4" borderId="9" xfId="0" applyFont="1" applyFill="1" applyBorder="1" applyAlignment="1">
      <alignment horizontal="center" vertical="center"/>
    </xf>
    <xf numFmtId="165" fontId="6" fillId="2" borderId="1" xfId="0" applyNumberFormat="1" applyFont="1" applyFill="1" applyBorder="1" applyAlignment="1">
      <alignment vertical="center"/>
    </xf>
    <xf numFmtId="165" fontId="6" fillId="2" borderId="1" xfId="0" applyNumberFormat="1" applyFont="1" applyFill="1" applyBorder="1" applyAlignment="1" applyProtection="1">
      <alignment vertical="center"/>
      <protection locked="0"/>
    </xf>
    <xf numFmtId="0" fontId="8" fillId="2" borderId="1" xfId="0" applyFont="1" applyFill="1" applyBorder="1" applyAlignment="1">
      <alignment horizontal="center" vertical="center"/>
    </xf>
    <xf numFmtId="49" fontId="8" fillId="4" borderId="1" xfId="0" applyNumberFormat="1" applyFont="1" applyFill="1" applyBorder="1" applyAlignment="1">
      <alignment vertical="center"/>
    </xf>
    <xf numFmtId="165" fontId="8" fillId="5" borderId="5" xfId="0" applyNumberFormat="1" applyFont="1" applyFill="1" applyBorder="1" applyAlignment="1">
      <alignment horizontal="center" vertical="center"/>
    </xf>
    <xf numFmtId="165" fontId="8" fillId="0" borderId="1" xfId="2" applyNumberFormat="1" applyFont="1" applyBorder="1" applyAlignment="1" applyProtection="1">
      <alignment horizontal="center" vertical="center"/>
      <protection locked="0"/>
    </xf>
    <xf numFmtId="0" fontId="10" fillId="0" borderId="1" xfId="2" applyFont="1" applyBorder="1" applyAlignment="1">
      <alignment horizontal="right" vertical="top" wrapText="1"/>
    </xf>
    <xf numFmtId="49" fontId="6" fillId="4" borderId="10" xfId="0" applyNumberFormat="1" applyFont="1" applyFill="1" applyBorder="1" applyAlignment="1">
      <alignment horizontal="center" vertical="center"/>
    </xf>
    <xf numFmtId="165" fontId="8" fillId="5" borderId="6" xfId="0" applyNumberFormat="1" applyFont="1" applyFill="1" applyBorder="1" applyAlignment="1">
      <alignment horizontal="center" vertical="center"/>
    </xf>
    <xf numFmtId="0" fontId="10" fillId="0" borderId="1" xfId="2" applyFont="1" applyBorder="1" applyAlignment="1">
      <alignment horizontal="left" vertical="top" wrapText="1"/>
    </xf>
    <xf numFmtId="49" fontId="6" fillId="4" borderId="9" xfId="0" applyNumberFormat="1" applyFont="1" applyFill="1" applyBorder="1" applyAlignment="1">
      <alignment horizontal="center" vertical="center"/>
    </xf>
    <xf numFmtId="165" fontId="8" fillId="5" borderId="1" xfId="2" applyNumberFormat="1" applyFont="1" applyFill="1" applyBorder="1" applyAlignment="1">
      <alignment horizontal="center" vertical="center"/>
    </xf>
    <xf numFmtId="0" fontId="8" fillId="0" borderId="1" xfId="2" applyFont="1" applyBorder="1" applyAlignment="1">
      <alignment vertical="top" wrapText="1"/>
    </xf>
    <xf numFmtId="0" fontId="10" fillId="0" borderId="1" xfId="2" applyFont="1" applyBorder="1" applyAlignment="1">
      <alignment vertical="top" wrapText="1"/>
    </xf>
    <xf numFmtId="0" fontId="18" fillId="0" borderId="5" xfId="0" applyFont="1" applyBorder="1" applyAlignment="1">
      <alignment horizontal="center" vertical="center"/>
    </xf>
    <xf numFmtId="0" fontId="18" fillId="0" borderId="6" xfId="0" applyFont="1" applyBorder="1" applyAlignment="1">
      <alignment horizontal="center" vertical="center"/>
    </xf>
    <xf numFmtId="49" fontId="6" fillId="4" borderId="11" xfId="0" applyNumberFormat="1" applyFont="1" applyFill="1" applyBorder="1" applyAlignment="1">
      <alignment horizontal="center" vertical="center"/>
    </xf>
    <xf numFmtId="0" fontId="2" fillId="3" borderId="7" xfId="0" applyFont="1" applyFill="1" applyBorder="1" applyAlignment="1">
      <alignment vertical="center"/>
    </xf>
    <xf numFmtId="0" fontId="2" fillId="3" borderId="0" xfId="0" applyFont="1" applyFill="1" applyBorder="1" applyAlignment="1">
      <alignment vertical="center"/>
    </xf>
    <xf numFmtId="0" fontId="2" fillId="3" borderId="12" xfId="0" applyFont="1" applyFill="1" applyBorder="1" applyAlignment="1">
      <alignment vertical="center"/>
    </xf>
    <xf numFmtId="0" fontId="19" fillId="4" borderId="13" xfId="0" applyFont="1" applyFill="1" applyBorder="1" applyAlignment="1">
      <alignment horizontal="center" vertical="center" wrapText="1"/>
    </xf>
    <xf numFmtId="166" fontId="8" fillId="5" borderId="14" xfId="0" applyNumberFormat="1" applyFont="1" applyFill="1" applyBorder="1" applyAlignment="1">
      <alignment horizontal="center" vertical="center"/>
    </xf>
    <xf numFmtId="43" fontId="8" fillId="0" borderId="14" xfId="1" applyFont="1" applyBorder="1" applyAlignment="1" applyProtection="1">
      <alignment horizontal="center" vertical="center"/>
      <protection locked="0"/>
    </xf>
    <xf numFmtId="0" fontId="8" fillId="0" borderId="14" xfId="0" applyFont="1" applyBorder="1" applyAlignment="1">
      <alignment horizontal="center" vertical="center"/>
    </xf>
    <xf numFmtId="0" fontId="6" fillId="0" borderId="14" xfId="2" applyFont="1" applyBorder="1" applyAlignment="1">
      <alignment horizontal="center" vertical="center"/>
    </xf>
    <xf numFmtId="0" fontId="8" fillId="0" borderId="5" xfId="0" applyFont="1" applyBorder="1" applyAlignment="1">
      <alignment horizontal="right" vertical="top" wrapText="1" readingOrder="2"/>
    </xf>
    <xf numFmtId="0" fontId="8" fillId="0" borderId="14" xfId="0" applyFont="1" applyBorder="1" applyAlignment="1">
      <alignment horizontal="left" vertical="top" wrapText="1"/>
    </xf>
    <xf numFmtId="166" fontId="8" fillId="5" borderId="6" xfId="0" applyNumberFormat="1" applyFont="1" applyFill="1" applyBorder="1" applyAlignment="1">
      <alignment horizontal="center" vertical="center"/>
    </xf>
    <xf numFmtId="43" fontId="8" fillId="0" borderId="6" xfId="1" applyFont="1" applyBorder="1" applyAlignment="1" applyProtection="1">
      <alignment horizontal="center" vertical="center"/>
      <protection locked="0"/>
    </xf>
    <xf numFmtId="0" fontId="6" fillId="0" borderId="6" xfId="2" applyFont="1" applyBorder="1" applyAlignment="1">
      <alignment horizontal="center" vertical="center"/>
    </xf>
    <xf numFmtId="0" fontId="6" fillId="4" borderId="10" xfId="0" applyFont="1" applyFill="1" applyBorder="1" applyAlignment="1">
      <alignment horizontal="center" vertical="center"/>
    </xf>
    <xf numFmtId="49" fontId="21" fillId="6" borderId="15" xfId="2" applyNumberFormat="1" applyFont="1" applyFill="1" applyBorder="1" applyAlignment="1">
      <alignment horizontal="center" vertical="center" wrapText="1" readingOrder="1"/>
    </xf>
    <xf numFmtId="49" fontId="21" fillId="6" borderId="16" xfId="2" applyNumberFormat="1" applyFont="1" applyFill="1" applyBorder="1" applyAlignment="1">
      <alignment horizontal="center" vertical="center" wrapText="1" readingOrder="1"/>
    </xf>
    <xf numFmtId="49" fontId="21" fillId="6" borderId="17" xfId="2" quotePrefix="1" applyNumberFormat="1" applyFont="1" applyFill="1" applyBorder="1" applyAlignment="1">
      <alignment horizontal="center" vertical="center" wrapText="1" readingOrder="1"/>
    </xf>
    <xf numFmtId="164" fontId="21" fillId="5" borderId="18" xfId="2" applyNumberFormat="1" applyFont="1" applyFill="1" applyBorder="1" applyAlignment="1">
      <alignment horizontal="center" vertical="center" wrapText="1" readingOrder="1"/>
    </xf>
    <xf numFmtId="164" fontId="21" fillId="5" borderId="19" xfId="2" applyNumberFormat="1" applyFont="1" applyFill="1" applyBorder="1" applyAlignment="1">
      <alignment horizontal="center" vertical="center" wrapText="1" readingOrder="1"/>
    </xf>
    <xf numFmtId="49" fontId="21" fillId="5" borderId="19" xfId="2" applyNumberFormat="1" applyFont="1" applyFill="1" applyBorder="1" applyAlignment="1">
      <alignment horizontal="center" vertical="center" wrapText="1" readingOrder="1"/>
    </xf>
    <xf numFmtId="49" fontId="21" fillId="5" borderId="20" xfId="2" applyNumberFormat="1" applyFont="1" applyFill="1" applyBorder="1" applyAlignment="1">
      <alignment horizontal="center" vertical="center" wrapText="1" readingOrder="1"/>
    </xf>
    <xf numFmtId="0" fontId="3" fillId="6" borderId="15" xfId="0" quotePrefix="1" applyFont="1" applyFill="1" applyBorder="1" applyAlignment="1">
      <alignment horizontal="center" vertical="center" wrapText="1"/>
    </xf>
    <xf numFmtId="0" fontId="3" fillId="6" borderId="16" xfId="0" quotePrefix="1" applyFont="1" applyFill="1" applyBorder="1" applyAlignment="1">
      <alignment horizontal="center" vertical="center" wrapText="1"/>
    </xf>
    <xf numFmtId="0" fontId="19" fillId="6" borderId="17" xfId="0" quotePrefix="1" applyFont="1" applyFill="1" applyBorder="1" applyAlignment="1">
      <alignment horizontal="center" vertical="center" wrapText="1"/>
    </xf>
    <xf numFmtId="0" fontId="3" fillId="5" borderId="15" xfId="0" quotePrefix="1" applyFont="1" applyFill="1" applyBorder="1" applyAlignment="1">
      <alignment horizontal="left" vertical="top"/>
    </xf>
    <xf numFmtId="0" fontId="3" fillId="5" borderId="16" xfId="0" quotePrefix="1" applyFont="1" applyFill="1" applyBorder="1" applyAlignment="1">
      <alignment horizontal="left" vertical="top"/>
    </xf>
    <xf numFmtId="0" fontId="3" fillId="5" borderId="17" xfId="0" quotePrefix="1" applyFont="1" applyFill="1" applyBorder="1" applyAlignment="1">
      <alignment horizontal="left" vertical="top" wrapText="1"/>
    </xf>
    <xf numFmtId="0" fontId="3" fillId="5" borderId="15" xfId="0" quotePrefix="1" applyFont="1" applyFill="1" applyBorder="1" applyAlignment="1">
      <alignment horizontal="left" vertical="top" wrapText="1"/>
    </xf>
    <xf numFmtId="0" fontId="3" fillId="5" borderId="16" xfId="0" quotePrefix="1" applyFont="1" applyFill="1" applyBorder="1" applyAlignment="1">
      <alignment horizontal="left" vertical="top" wrapText="1"/>
    </xf>
    <xf numFmtId="0" fontId="19" fillId="6" borderId="21" xfId="0" applyFont="1" applyFill="1" applyBorder="1" applyAlignment="1">
      <alignment horizontal="center" vertical="center" wrapText="1"/>
    </xf>
    <xf numFmtId="0" fontId="2" fillId="0" borderId="22" xfId="0" applyFont="1" applyBorder="1" applyAlignment="1">
      <alignment horizontal="center" vertical="center"/>
    </xf>
    <xf numFmtId="0" fontId="23" fillId="7" borderId="23" xfId="4" applyFont="1" applyFill="1" applyBorder="1" applyAlignment="1">
      <alignment horizontal="center" vertical="center" wrapText="1"/>
    </xf>
    <xf numFmtId="0" fontId="23" fillId="7" borderId="24" xfId="4" applyFont="1" applyFill="1" applyBorder="1" applyAlignment="1">
      <alignment horizontal="center" vertical="center" wrapText="1"/>
    </xf>
    <xf numFmtId="0" fontId="19" fillId="6" borderId="25" xfId="0" applyFont="1" applyFill="1" applyBorder="1" applyAlignment="1">
      <alignment horizontal="center" vertical="center" wrapText="1"/>
    </xf>
    <xf numFmtId="0" fontId="2" fillId="0" borderId="0" xfId="0" applyFont="1" applyBorder="1" applyAlignment="1">
      <alignment horizontal="center" vertical="center"/>
    </xf>
    <xf numFmtId="0" fontId="23" fillId="7" borderId="7" xfId="4" applyFont="1" applyFill="1" applyBorder="1" applyAlignment="1">
      <alignment horizontal="center" vertical="center" wrapText="1"/>
    </xf>
    <xf numFmtId="0" fontId="23" fillId="7" borderId="26" xfId="4" applyFont="1" applyFill="1" applyBorder="1" applyAlignment="1">
      <alignment horizontal="center" vertical="center" wrapText="1"/>
    </xf>
    <xf numFmtId="0" fontId="19" fillId="6" borderId="27" xfId="0" applyFont="1" applyFill="1" applyBorder="1" applyAlignment="1">
      <alignment horizontal="center" vertical="center"/>
    </xf>
    <xf numFmtId="0" fontId="2" fillId="0" borderId="28" xfId="0" applyFont="1" applyBorder="1" applyAlignment="1">
      <alignment horizontal="center" vertical="center"/>
    </xf>
    <xf numFmtId="0" fontId="23" fillId="7" borderId="29" xfId="4" applyFont="1" applyFill="1" applyBorder="1" applyAlignment="1">
      <alignment horizontal="center" vertical="center" wrapText="1"/>
    </xf>
    <xf numFmtId="0" fontId="23" fillId="7" borderId="30" xfId="4" quotePrefix="1" applyFont="1" applyFill="1" applyBorder="1" applyAlignment="1">
      <alignment horizontal="center" vertical="center" wrapText="1"/>
    </xf>
  </cellXfs>
  <cellStyles count="5">
    <cellStyle name="Comma 2" xfId="1"/>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276226</xdr:colOff>
      <xdr:row>0</xdr:row>
      <xdr:rowOff>1</xdr:rowOff>
    </xdr:from>
    <xdr:ext cx="1884589" cy="880381"/>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495426" y="1"/>
          <a:ext cx="1884589" cy="880381"/>
        </a:xfrm>
        <a:prstGeom prst="rect">
          <a:avLst/>
        </a:prstGeom>
      </xdr:spPr>
    </xdr:pic>
    <xdr:clientData/>
  </xdr:oneCellAnchor>
  <xdr:oneCellAnchor>
    <xdr:from>
      <xdr:col>1</xdr:col>
      <xdr:colOff>6819901</xdr:colOff>
      <xdr:row>4</xdr:row>
      <xdr:rowOff>19050</xdr:rowOff>
    </xdr:from>
    <xdr:ext cx="4362450" cy="1171575"/>
    <xdr:sp macro="" textlink="">
      <xdr:nvSpPr>
        <xdr:cNvPr id="3" name="Rectangle 2"/>
        <xdr:cNvSpPr/>
      </xdr:nvSpPr>
      <xdr:spPr>
        <a:xfrm>
          <a:off x="1219201" y="781050"/>
          <a:ext cx="4362450" cy="1171575"/>
        </a:xfrm>
        <a:prstGeom prst="rect">
          <a:avLst/>
        </a:prstGeom>
        <a:noFill/>
      </xdr:spPr>
      <xdr:txBody>
        <a:bodyPr wrap="square" lIns="91440" tIns="45720" rIns="91440" bIns="45720">
          <a:noAutofit/>
        </a:bodyPr>
        <a:lstStyle/>
        <a:p>
          <a:pPr algn="r"/>
          <a:r>
            <a:rPr lang="ar-IQ" sz="1100" b="0" cap="none" spc="0">
              <a:ln w="0"/>
              <a:solidFill>
                <a:schemeClr val="tx1"/>
              </a:solidFill>
              <a:effectLst>
                <a:outerShdw blurRad="38100" dist="19050" dir="2700000" algn="tl" rotWithShape="0">
                  <a:schemeClr val="dk1">
                    <a:alpha val="40000"/>
                  </a:schemeClr>
                </a:outerShdw>
              </a:effectLst>
            </a:rPr>
            <a:t>الشركات/المجهزين المهتمين بالتقديم, الرجاء تقديم المستمسكات (المتطلبات) التالية مع ورقة التقديم:</a:t>
          </a:r>
        </a:p>
        <a:p>
          <a:pPr algn="r"/>
          <a:r>
            <a:rPr lang="ar-IQ" sz="1100" b="0" cap="none" spc="0">
              <a:ln w="0"/>
              <a:solidFill>
                <a:schemeClr val="tx1"/>
              </a:solidFill>
              <a:effectLst>
                <a:outerShdw blurRad="38100" dist="19050" dir="2700000" algn="tl" rotWithShape="0">
                  <a:schemeClr val="dk1">
                    <a:alpha val="40000"/>
                  </a:schemeClr>
                </a:outerShdw>
              </a:effectLst>
            </a:rPr>
            <a:t>1- شهادة تاسيس الشركة, او هوية غرفة التجارة.</a:t>
          </a:r>
        </a:p>
        <a:p>
          <a:pPr algn="r"/>
          <a:r>
            <a:rPr lang="ar-IQ" sz="1100" b="0" cap="none" spc="0">
              <a:ln w="0"/>
              <a:solidFill>
                <a:schemeClr val="tx1"/>
              </a:solidFill>
              <a:effectLst>
                <a:outerShdw blurRad="38100" dist="19050" dir="2700000" algn="tl" rotWithShape="0">
                  <a:schemeClr val="dk1">
                    <a:alpha val="40000"/>
                  </a:schemeClr>
                </a:outerShdw>
              </a:effectLst>
            </a:rPr>
            <a:t>2- هوية  تصنيف الشركة.</a:t>
          </a:r>
        </a:p>
        <a:p>
          <a:pPr algn="r"/>
          <a:r>
            <a:rPr lang="ar-IQ" sz="1100" b="0" cap="none" spc="0">
              <a:ln w="0"/>
              <a:solidFill>
                <a:schemeClr val="tx1"/>
              </a:solidFill>
              <a:effectLst>
                <a:outerShdw blurRad="38100" dist="19050" dir="2700000" algn="tl" rotWithShape="0">
                  <a:schemeClr val="dk1">
                    <a:alpha val="40000"/>
                  </a:schemeClr>
                </a:outerShdw>
              </a:effectLst>
            </a:rPr>
            <a:t>3- الحساب المصرفي للشركة + كشف حساب مصرفي حديث.</a:t>
          </a:r>
        </a:p>
        <a:p>
          <a:pPr algn="r"/>
          <a:r>
            <a:rPr lang="ar-IQ" sz="1100" b="0" cap="none" spc="0">
              <a:ln w="0"/>
              <a:solidFill>
                <a:schemeClr val="tx1"/>
              </a:solidFill>
              <a:effectLst>
                <a:outerShdw blurRad="38100" dist="19050" dir="2700000" algn="tl" rotWithShape="0">
                  <a:schemeClr val="dk1">
                    <a:alpha val="40000"/>
                  </a:schemeClr>
                </a:outerShdw>
              </a:effectLst>
            </a:rPr>
            <a:t>4- يفضل من الشركات التي لديها اعمال مشابهه ان يجهزنا بنسخ ويرفقها مع اوراق التقديم</a:t>
          </a:r>
          <a:r>
            <a:rPr lang="ar-IQ" sz="1200" b="0" cap="none" spc="0">
              <a:ln w="0"/>
              <a:solidFill>
                <a:schemeClr val="tx1"/>
              </a:solidFill>
              <a:effectLst>
                <a:outerShdw blurRad="38100" dist="19050" dir="2700000" algn="tl" rotWithShape="0">
                  <a:schemeClr val="dk1">
                    <a:alpha val="40000"/>
                  </a:schemeClr>
                </a:outerShdw>
              </a:effectLst>
            </a:rPr>
            <a:t>.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F64"/>
  <sheetViews>
    <sheetView tabSelected="1" view="pageBreakPreview" zoomScale="70" zoomScaleNormal="59" zoomScaleSheetLayoutView="70" workbookViewId="0">
      <selection activeCell="A6" sqref="A6:F6"/>
    </sheetView>
  </sheetViews>
  <sheetFormatPr defaultColWidth="9.140625" defaultRowHeight="21"/>
  <cols>
    <col min="1" max="1" width="16.5703125" style="1" customWidth="1"/>
    <col min="2" max="2" width="105.42578125" style="4" customWidth="1"/>
    <col min="3" max="3" width="10.140625" style="3" customWidth="1"/>
    <col min="4" max="4" width="13" style="3" bestFit="1" customWidth="1"/>
    <col min="5" max="5" width="21.28515625" style="2" customWidth="1"/>
    <col min="6" max="6" width="22.85546875" style="2" customWidth="1"/>
    <col min="7" max="241" width="9.140625" style="1"/>
    <col min="242" max="242" width="5.140625" style="1" bestFit="1" customWidth="1"/>
    <col min="243" max="243" width="36.140625" style="1" customWidth="1"/>
    <col min="244" max="244" width="4.5703125" style="1" bestFit="1" customWidth="1"/>
    <col min="245" max="245" width="8.85546875" style="1" customWidth="1"/>
    <col min="246" max="246" width="7.5703125" style="1" customWidth="1"/>
    <col min="247" max="247" width="8.5703125" style="1" customWidth="1"/>
    <col min="248" max="248" width="36.140625" style="1" customWidth="1"/>
    <col min="249" max="249" width="4.7109375" style="1" bestFit="1" customWidth="1"/>
    <col min="250" max="497" width="9.140625" style="1"/>
    <col min="498" max="498" width="5.140625" style="1" bestFit="1" customWidth="1"/>
    <col min="499" max="499" width="36.140625" style="1" customWidth="1"/>
    <col min="500" max="500" width="4.5703125" style="1" bestFit="1" customWidth="1"/>
    <col min="501" max="501" width="8.85546875" style="1" customWidth="1"/>
    <col min="502" max="502" width="7.5703125" style="1" customWidth="1"/>
    <col min="503" max="503" width="8.5703125" style="1" customWidth="1"/>
    <col min="504" max="504" width="36.140625" style="1" customWidth="1"/>
    <col min="505" max="505" width="4.7109375" style="1" bestFit="1" customWidth="1"/>
    <col min="506" max="753" width="9.140625" style="1"/>
    <col min="754" max="754" width="5.140625" style="1" bestFit="1" customWidth="1"/>
    <col min="755" max="755" width="36.140625" style="1" customWidth="1"/>
    <col min="756" max="756" width="4.5703125" style="1" bestFit="1" customWidth="1"/>
    <col min="757" max="757" width="8.85546875" style="1" customWidth="1"/>
    <col min="758" max="758" width="7.5703125" style="1" customWidth="1"/>
    <col min="759" max="759" width="8.5703125" style="1" customWidth="1"/>
    <col min="760" max="760" width="36.140625" style="1" customWidth="1"/>
    <col min="761" max="761" width="4.7109375" style="1" bestFit="1" customWidth="1"/>
    <col min="762" max="1009" width="9.140625" style="1"/>
    <col min="1010" max="1010" width="5.140625" style="1" bestFit="1" customWidth="1"/>
    <col min="1011" max="1011" width="36.140625" style="1" customWidth="1"/>
    <col min="1012" max="1012" width="4.5703125" style="1" bestFit="1" customWidth="1"/>
    <col min="1013" max="1013" width="8.85546875" style="1" customWidth="1"/>
    <col min="1014" max="1014" width="7.5703125" style="1" customWidth="1"/>
    <col min="1015" max="1015" width="8.5703125" style="1" customWidth="1"/>
    <col min="1016" max="1016" width="36.140625" style="1" customWidth="1"/>
    <col min="1017" max="1017" width="4.7109375" style="1" bestFit="1" customWidth="1"/>
    <col min="1018" max="1265" width="9.140625" style="1"/>
    <col min="1266" max="1266" width="5.140625" style="1" bestFit="1" customWidth="1"/>
    <col min="1267" max="1267" width="36.140625" style="1" customWidth="1"/>
    <col min="1268" max="1268" width="4.5703125" style="1" bestFit="1" customWidth="1"/>
    <col min="1269" max="1269" width="8.85546875" style="1" customWidth="1"/>
    <col min="1270" max="1270" width="7.5703125" style="1" customWidth="1"/>
    <col min="1271" max="1271" width="8.5703125" style="1" customWidth="1"/>
    <col min="1272" max="1272" width="36.140625" style="1" customWidth="1"/>
    <col min="1273" max="1273" width="4.7109375" style="1" bestFit="1" customWidth="1"/>
    <col min="1274" max="1521" width="9.140625" style="1"/>
    <col min="1522" max="1522" width="5.140625" style="1" bestFit="1" customWidth="1"/>
    <col min="1523" max="1523" width="36.140625" style="1" customWidth="1"/>
    <col min="1524" max="1524" width="4.5703125" style="1" bestFit="1" customWidth="1"/>
    <col min="1525" max="1525" width="8.85546875" style="1" customWidth="1"/>
    <col min="1526" max="1526" width="7.5703125" style="1" customWidth="1"/>
    <col min="1527" max="1527" width="8.5703125" style="1" customWidth="1"/>
    <col min="1528" max="1528" width="36.140625" style="1" customWidth="1"/>
    <col min="1529" max="1529" width="4.7109375" style="1" bestFit="1" customWidth="1"/>
    <col min="1530" max="1777" width="9.140625" style="1"/>
    <col min="1778" max="1778" width="5.140625" style="1" bestFit="1" customWidth="1"/>
    <col min="1779" max="1779" width="36.140625" style="1" customWidth="1"/>
    <col min="1780" max="1780" width="4.5703125" style="1" bestFit="1" customWidth="1"/>
    <col min="1781" max="1781" width="8.85546875" style="1" customWidth="1"/>
    <col min="1782" max="1782" width="7.5703125" style="1" customWidth="1"/>
    <col min="1783" max="1783" width="8.5703125" style="1" customWidth="1"/>
    <col min="1784" max="1784" width="36.140625" style="1" customWidth="1"/>
    <col min="1785" max="1785" width="4.7109375" style="1" bestFit="1" customWidth="1"/>
    <col min="1786" max="2033" width="9.140625" style="1"/>
    <col min="2034" max="2034" width="5.140625" style="1" bestFit="1" customWidth="1"/>
    <col min="2035" max="2035" width="36.140625" style="1" customWidth="1"/>
    <col min="2036" max="2036" width="4.5703125" style="1" bestFit="1" customWidth="1"/>
    <col min="2037" max="2037" width="8.85546875" style="1" customWidth="1"/>
    <col min="2038" max="2038" width="7.5703125" style="1" customWidth="1"/>
    <col min="2039" max="2039" width="8.5703125" style="1" customWidth="1"/>
    <col min="2040" max="2040" width="36.140625" style="1" customWidth="1"/>
    <col min="2041" max="2041" width="4.7109375" style="1" bestFit="1" customWidth="1"/>
    <col min="2042" max="2289" width="9.140625" style="1"/>
    <col min="2290" max="2290" width="5.140625" style="1" bestFit="1" customWidth="1"/>
    <col min="2291" max="2291" width="36.140625" style="1" customWidth="1"/>
    <col min="2292" max="2292" width="4.5703125" style="1" bestFit="1" customWidth="1"/>
    <col min="2293" max="2293" width="8.85546875" style="1" customWidth="1"/>
    <col min="2294" max="2294" width="7.5703125" style="1" customWidth="1"/>
    <col min="2295" max="2295" width="8.5703125" style="1" customWidth="1"/>
    <col min="2296" max="2296" width="36.140625" style="1" customWidth="1"/>
    <col min="2297" max="2297" width="4.7109375" style="1" bestFit="1" customWidth="1"/>
    <col min="2298" max="2545" width="9.140625" style="1"/>
    <col min="2546" max="2546" width="5.140625" style="1" bestFit="1" customWidth="1"/>
    <col min="2547" max="2547" width="36.140625" style="1" customWidth="1"/>
    <col min="2548" max="2548" width="4.5703125" style="1" bestFit="1" customWidth="1"/>
    <col min="2549" max="2549" width="8.85546875" style="1" customWidth="1"/>
    <col min="2550" max="2550" width="7.5703125" style="1" customWidth="1"/>
    <col min="2551" max="2551" width="8.5703125" style="1" customWidth="1"/>
    <col min="2552" max="2552" width="36.140625" style="1" customWidth="1"/>
    <col min="2553" max="2553" width="4.7109375" style="1" bestFit="1" customWidth="1"/>
    <col min="2554" max="2801" width="9.140625" style="1"/>
    <col min="2802" max="2802" width="5.140625" style="1" bestFit="1" customWidth="1"/>
    <col min="2803" max="2803" width="36.140625" style="1" customWidth="1"/>
    <col min="2804" max="2804" width="4.5703125" style="1" bestFit="1" customWidth="1"/>
    <col min="2805" max="2805" width="8.85546875" style="1" customWidth="1"/>
    <col min="2806" max="2806" width="7.5703125" style="1" customWidth="1"/>
    <col min="2807" max="2807" width="8.5703125" style="1" customWidth="1"/>
    <col min="2808" max="2808" width="36.140625" style="1" customWidth="1"/>
    <col min="2809" max="2809" width="4.7109375" style="1" bestFit="1" customWidth="1"/>
    <col min="2810" max="3057" width="9.140625" style="1"/>
    <col min="3058" max="3058" width="5.140625" style="1" bestFit="1" customWidth="1"/>
    <col min="3059" max="3059" width="36.140625" style="1" customWidth="1"/>
    <col min="3060" max="3060" width="4.5703125" style="1" bestFit="1" customWidth="1"/>
    <col min="3061" max="3061" width="8.85546875" style="1" customWidth="1"/>
    <col min="3062" max="3062" width="7.5703125" style="1" customWidth="1"/>
    <col min="3063" max="3063" width="8.5703125" style="1" customWidth="1"/>
    <col min="3064" max="3064" width="36.140625" style="1" customWidth="1"/>
    <col min="3065" max="3065" width="4.7109375" style="1" bestFit="1" customWidth="1"/>
    <col min="3066" max="3313" width="9.140625" style="1"/>
    <col min="3314" max="3314" width="5.140625" style="1" bestFit="1" customWidth="1"/>
    <col min="3315" max="3315" width="36.140625" style="1" customWidth="1"/>
    <col min="3316" max="3316" width="4.5703125" style="1" bestFit="1" customWidth="1"/>
    <col min="3317" max="3317" width="8.85546875" style="1" customWidth="1"/>
    <col min="3318" max="3318" width="7.5703125" style="1" customWidth="1"/>
    <col min="3319" max="3319" width="8.5703125" style="1" customWidth="1"/>
    <col min="3320" max="3320" width="36.140625" style="1" customWidth="1"/>
    <col min="3321" max="3321" width="4.7109375" style="1" bestFit="1" customWidth="1"/>
    <col min="3322" max="3569" width="9.140625" style="1"/>
    <col min="3570" max="3570" width="5.140625" style="1" bestFit="1" customWidth="1"/>
    <col min="3571" max="3571" width="36.140625" style="1" customWidth="1"/>
    <col min="3572" max="3572" width="4.5703125" style="1" bestFit="1" customWidth="1"/>
    <col min="3573" max="3573" width="8.85546875" style="1" customWidth="1"/>
    <col min="3574" max="3574" width="7.5703125" style="1" customWidth="1"/>
    <col min="3575" max="3575" width="8.5703125" style="1" customWidth="1"/>
    <col min="3576" max="3576" width="36.140625" style="1" customWidth="1"/>
    <col min="3577" max="3577" width="4.7109375" style="1" bestFit="1" customWidth="1"/>
    <col min="3578" max="3825" width="9.140625" style="1"/>
    <col min="3826" max="3826" width="5.140625" style="1" bestFit="1" customWidth="1"/>
    <col min="3827" max="3827" width="36.140625" style="1" customWidth="1"/>
    <col min="3828" max="3828" width="4.5703125" style="1" bestFit="1" customWidth="1"/>
    <col min="3829" max="3829" width="8.85546875" style="1" customWidth="1"/>
    <col min="3830" max="3830" width="7.5703125" style="1" customWidth="1"/>
    <col min="3831" max="3831" width="8.5703125" style="1" customWidth="1"/>
    <col min="3832" max="3832" width="36.140625" style="1" customWidth="1"/>
    <col min="3833" max="3833" width="4.7109375" style="1" bestFit="1" customWidth="1"/>
    <col min="3834" max="4081" width="9.140625" style="1"/>
    <col min="4082" max="4082" width="5.140625" style="1" bestFit="1" customWidth="1"/>
    <col min="4083" max="4083" width="36.140625" style="1" customWidth="1"/>
    <col min="4084" max="4084" width="4.5703125" style="1" bestFit="1" customWidth="1"/>
    <col min="4085" max="4085" width="8.85546875" style="1" customWidth="1"/>
    <col min="4086" max="4086" width="7.5703125" style="1" customWidth="1"/>
    <col min="4087" max="4087" width="8.5703125" style="1" customWidth="1"/>
    <col min="4088" max="4088" width="36.140625" style="1" customWidth="1"/>
    <col min="4089" max="4089" width="4.7109375" style="1" bestFit="1" customWidth="1"/>
    <col min="4090" max="4337" width="9.140625" style="1"/>
    <col min="4338" max="4338" width="5.140625" style="1" bestFit="1" customWidth="1"/>
    <col min="4339" max="4339" width="36.140625" style="1" customWidth="1"/>
    <col min="4340" max="4340" width="4.5703125" style="1" bestFit="1" customWidth="1"/>
    <col min="4341" max="4341" width="8.85546875" style="1" customWidth="1"/>
    <col min="4342" max="4342" width="7.5703125" style="1" customWidth="1"/>
    <col min="4343" max="4343" width="8.5703125" style="1" customWidth="1"/>
    <col min="4344" max="4344" width="36.140625" style="1" customWidth="1"/>
    <col min="4345" max="4345" width="4.7109375" style="1" bestFit="1" customWidth="1"/>
    <col min="4346" max="4593" width="9.140625" style="1"/>
    <col min="4594" max="4594" width="5.140625" style="1" bestFit="1" customWidth="1"/>
    <col min="4595" max="4595" width="36.140625" style="1" customWidth="1"/>
    <col min="4596" max="4596" width="4.5703125" style="1" bestFit="1" customWidth="1"/>
    <col min="4597" max="4597" width="8.85546875" style="1" customWidth="1"/>
    <col min="4598" max="4598" width="7.5703125" style="1" customWidth="1"/>
    <col min="4599" max="4599" width="8.5703125" style="1" customWidth="1"/>
    <col min="4600" max="4600" width="36.140625" style="1" customWidth="1"/>
    <col min="4601" max="4601" width="4.7109375" style="1" bestFit="1" customWidth="1"/>
    <col min="4602" max="4849" width="9.140625" style="1"/>
    <col min="4850" max="4850" width="5.140625" style="1" bestFit="1" customWidth="1"/>
    <col min="4851" max="4851" width="36.140625" style="1" customWidth="1"/>
    <col min="4852" max="4852" width="4.5703125" style="1" bestFit="1" customWidth="1"/>
    <col min="4853" max="4853" width="8.85546875" style="1" customWidth="1"/>
    <col min="4854" max="4854" width="7.5703125" style="1" customWidth="1"/>
    <col min="4855" max="4855" width="8.5703125" style="1" customWidth="1"/>
    <col min="4856" max="4856" width="36.140625" style="1" customWidth="1"/>
    <col min="4857" max="4857" width="4.7109375" style="1" bestFit="1" customWidth="1"/>
    <col min="4858" max="5105" width="9.140625" style="1"/>
    <col min="5106" max="5106" width="5.140625" style="1" bestFit="1" customWidth="1"/>
    <col min="5107" max="5107" width="36.140625" style="1" customWidth="1"/>
    <col min="5108" max="5108" width="4.5703125" style="1" bestFit="1" customWidth="1"/>
    <col min="5109" max="5109" width="8.85546875" style="1" customWidth="1"/>
    <col min="5110" max="5110" width="7.5703125" style="1" customWidth="1"/>
    <col min="5111" max="5111" width="8.5703125" style="1" customWidth="1"/>
    <col min="5112" max="5112" width="36.140625" style="1" customWidth="1"/>
    <col min="5113" max="5113" width="4.7109375" style="1" bestFit="1" customWidth="1"/>
    <col min="5114" max="5361" width="9.140625" style="1"/>
    <col min="5362" max="5362" width="5.140625" style="1" bestFit="1" customWidth="1"/>
    <col min="5363" max="5363" width="36.140625" style="1" customWidth="1"/>
    <col min="5364" max="5364" width="4.5703125" style="1" bestFit="1" customWidth="1"/>
    <col min="5365" max="5365" width="8.85546875" style="1" customWidth="1"/>
    <col min="5366" max="5366" width="7.5703125" style="1" customWidth="1"/>
    <col min="5367" max="5367" width="8.5703125" style="1" customWidth="1"/>
    <col min="5368" max="5368" width="36.140625" style="1" customWidth="1"/>
    <col min="5369" max="5369" width="4.7109375" style="1" bestFit="1" customWidth="1"/>
    <col min="5370" max="5617" width="9.140625" style="1"/>
    <col min="5618" max="5618" width="5.140625" style="1" bestFit="1" customWidth="1"/>
    <col min="5619" max="5619" width="36.140625" style="1" customWidth="1"/>
    <col min="5620" max="5620" width="4.5703125" style="1" bestFit="1" customWidth="1"/>
    <col min="5621" max="5621" width="8.85546875" style="1" customWidth="1"/>
    <col min="5622" max="5622" width="7.5703125" style="1" customWidth="1"/>
    <col min="5623" max="5623" width="8.5703125" style="1" customWidth="1"/>
    <col min="5624" max="5624" width="36.140625" style="1" customWidth="1"/>
    <col min="5625" max="5625" width="4.7109375" style="1" bestFit="1" customWidth="1"/>
    <col min="5626" max="5873" width="9.140625" style="1"/>
    <col min="5874" max="5874" width="5.140625" style="1" bestFit="1" customWidth="1"/>
    <col min="5875" max="5875" width="36.140625" style="1" customWidth="1"/>
    <col min="5876" max="5876" width="4.5703125" style="1" bestFit="1" customWidth="1"/>
    <col min="5877" max="5877" width="8.85546875" style="1" customWidth="1"/>
    <col min="5878" max="5878" width="7.5703125" style="1" customWidth="1"/>
    <col min="5879" max="5879" width="8.5703125" style="1" customWidth="1"/>
    <col min="5880" max="5880" width="36.140625" style="1" customWidth="1"/>
    <col min="5881" max="5881" width="4.7109375" style="1" bestFit="1" customWidth="1"/>
    <col min="5882" max="6129" width="9.140625" style="1"/>
    <col min="6130" max="6130" width="5.140625" style="1" bestFit="1" customWidth="1"/>
    <col min="6131" max="6131" width="36.140625" style="1" customWidth="1"/>
    <col min="6132" max="6132" width="4.5703125" style="1" bestFit="1" customWidth="1"/>
    <col min="6133" max="6133" width="8.85546875" style="1" customWidth="1"/>
    <col min="6134" max="6134" width="7.5703125" style="1" customWidth="1"/>
    <col min="6135" max="6135" width="8.5703125" style="1" customWidth="1"/>
    <col min="6136" max="6136" width="36.140625" style="1" customWidth="1"/>
    <col min="6137" max="6137" width="4.7109375" style="1" bestFit="1" customWidth="1"/>
    <col min="6138" max="6385" width="9.140625" style="1"/>
    <col min="6386" max="6386" width="5.140625" style="1" bestFit="1" customWidth="1"/>
    <col min="6387" max="6387" width="36.140625" style="1" customWidth="1"/>
    <col min="6388" max="6388" width="4.5703125" style="1" bestFit="1" customWidth="1"/>
    <col min="6389" max="6389" width="8.85546875" style="1" customWidth="1"/>
    <col min="6390" max="6390" width="7.5703125" style="1" customWidth="1"/>
    <col min="6391" max="6391" width="8.5703125" style="1" customWidth="1"/>
    <col min="6392" max="6392" width="36.140625" style="1" customWidth="1"/>
    <col min="6393" max="6393" width="4.7109375" style="1" bestFit="1" customWidth="1"/>
    <col min="6394" max="6641" width="9.140625" style="1"/>
    <col min="6642" max="6642" width="5.140625" style="1" bestFit="1" customWidth="1"/>
    <col min="6643" max="6643" width="36.140625" style="1" customWidth="1"/>
    <col min="6644" max="6644" width="4.5703125" style="1" bestFit="1" customWidth="1"/>
    <col min="6645" max="6645" width="8.85546875" style="1" customWidth="1"/>
    <col min="6646" max="6646" width="7.5703125" style="1" customWidth="1"/>
    <col min="6647" max="6647" width="8.5703125" style="1" customWidth="1"/>
    <col min="6648" max="6648" width="36.140625" style="1" customWidth="1"/>
    <col min="6649" max="6649" width="4.7109375" style="1" bestFit="1" customWidth="1"/>
    <col min="6650" max="6897" width="9.140625" style="1"/>
    <col min="6898" max="6898" width="5.140625" style="1" bestFit="1" customWidth="1"/>
    <col min="6899" max="6899" width="36.140625" style="1" customWidth="1"/>
    <col min="6900" max="6900" width="4.5703125" style="1" bestFit="1" customWidth="1"/>
    <col min="6901" max="6901" width="8.85546875" style="1" customWidth="1"/>
    <col min="6902" max="6902" width="7.5703125" style="1" customWidth="1"/>
    <col min="6903" max="6903" width="8.5703125" style="1" customWidth="1"/>
    <col min="6904" max="6904" width="36.140625" style="1" customWidth="1"/>
    <col min="6905" max="6905" width="4.7109375" style="1" bestFit="1" customWidth="1"/>
    <col min="6906" max="7153" width="9.140625" style="1"/>
    <col min="7154" max="7154" width="5.140625" style="1" bestFit="1" customWidth="1"/>
    <col min="7155" max="7155" width="36.140625" style="1" customWidth="1"/>
    <col min="7156" max="7156" width="4.5703125" style="1" bestFit="1" customWidth="1"/>
    <col min="7157" max="7157" width="8.85546875" style="1" customWidth="1"/>
    <col min="7158" max="7158" width="7.5703125" style="1" customWidth="1"/>
    <col min="7159" max="7159" width="8.5703125" style="1" customWidth="1"/>
    <col min="7160" max="7160" width="36.140625" style="1" customWidth="1"/>
    <col min="7161" max="7161" width="4.7109375" style="1" bestFit="1" customWidth="1"/>
    <col min="7162" max="7409" width="9.140625" style="1"/>
    <col min="7410" max="7410" width="5.140625" style="1" bestFit="1" customWidth="1"/>
    <col min="7411" max="7411" width="36.140625" style="1" customWidth="1"/>
    <col min="7412" max="7412" width="4.5703125" style="1" bestFit="1" customWidth="1"/>
    <col min="7413" max="7413" width="8.85546875" style="1" customWidth="1"/>
    <col min="7414" max="7414" width="7.5703125" style="1" customWidth="1"/>
    <col min="7415" max="7415" width="8.5703125" style="1" customWidth="1"/>
    <col min="7416" max="7416" width="36.140625" style="1" customWidth="1"/>
    <col min="7417" max="7417" width="4.7109375" style="1" bestFit="1" customWidth="1"/>
    <col min="7418" max="7665" width="9.140625" style="1"/>
    <col min="7666" max="7666" width="5.140625" style="1" bestFit="1" customWidth="1"/>
    <col min="7667" max="7667" width="36.140625" style="1" customWidth="1"/>
    <col min="7668" max="7668" width="4.5703125" style="1" bestFit="1" customWidth="1"/>
    <col min="7669" max="7669" width="8.85546875" style="1" customWidth="1"/>
    <col min="7670" max="7670" width="7.5703125" style="1" customWidth="1"/>
    <col min="7671" max="7671" width="8.5703125" style="1" customWidth="1"/>
    <col min="7672" max="7672" width="36.140625" style="1" customWidth="1"/>
    <col min="7673" max="7673" width="4.7109375" style="1" bestFit="1" customWidth="1"/>
    <col min="7674" max="7921" width="9.140625" style="1"/>
    <col min="7922" max="7922" width="5.140625" style="1" bestFit="1" customWidth="1"/>
    <col min="7923" max="7923" width="36.140625" style="1" customWidth="1"/>
    <col min="7924" max="7924" width="4.5703125" style="1" bestFit="1" customWidth="1"/>
    <col min="7925" max="7925" width="8.85546875" style="1" customWidth="1"/>
    <col min="7926" max="7926" width="7.5703125" style="1" customWidth="1"/>
    <col min="7927" max="7927" width="8.5703125" style="1" customWidth="1"/>
    <col min="7928" max="7928" width="36.140625" style="1" customWidth="1"/>
    <col min="7929" max="7929" width="4.7109375" style="1" bestFit="1" customWidth="1"/>
    <col min="7930" max="8177" width="9.140625" style="1"/>
    <col min="8178" max="8178" width="5.140625" style="1" bestFit="1" customWidth="1"/>
    <col min="8179" max="8179" width="36.140625" style="1" customWidth="1"/>
    <col min="8180" max="8180" width="4.5703125" style="1" bestFit="1" customWidth="1"/>
    <col min="8181" max="8181" width="8.85546875" style="1" customWidth="1"/>
    <col min="8182" max="8182" width="7.5703125" style="1" customWidth="1"/>
    <col min="8183" max="8183" width="8.5703125" style="1" customWidth="1"/>
    <col min="8184" max="8184" width="36.140625" style="1" customWidth="1"/>
    <col min="8185" max="8185" width="4.7109375" style="1" bestFit="1" customWidth="1"/>
    <col min="8186" max="8433" width="9.140625" style="1"/>
    <col min="8434" max="8434" width="5.140625" style="1" bestFit="1" customWidth="1"/>
    <col min="8435" max="8435" width="36.140625" style="1" customWidth="1"/>
    <col min="8436" max="8436" width="4.5703125" style="1" bestFit="1" customWidth="1"/>
    <col min="8437" max="8437" width="8.85546875" style="1" customWidth="1"/>
    <col min="8438" max="8438" width="7.5703125" style="1" customWidth="1"/>
    <col min="8439" max="8439" width="8.5703125" style="1" customWidth="1"/>
    <col min="8440" max="8440" width="36.140625" style="1" customWidth="1"/>
    <col min="8441" max="8441" width="4.7109375" style="1" bestFit="1" customWidth="1"/>
    <col min="8442" max="8689" width="9.140625" style="1"/>
    <col min="8690" max="8690" width="5.140625" style="1" bestFit="1" customWidth="1"/>
    <col min="8691" max="8691" width="36.140625" style="1" customWidth="1"/>
    <col min="8692" max="8692" width="4.5703125" style="1" bestFit="1" customWidth="1"/>
    <col min="8693" max="8693" width="8.85546875" style="1" customWidth="1"/>
    <col min="8694" max="8694" width="7.5703125" style="1" customWidth="1"/>
    <col min="8695" max="8695" width="8.5703125" style="1" customWidth="1"/>
    <col min="8696" max="8696" width="36.140625" style="1" customWidth="1"/>
    <col min="8697" max="8697" width="4.7109375" style="1" bestFit="1" customWidth="1"/>
    <col min="8698" max="8945" width="9.140625" style="1"/>
    <col min="8946" max="8946" width="5.140625" style="1" bestFit="1" customWidth="1"/>
    <col min="8947" max="8947" width="36.140625" style="1" customWidth="1"/>
    <col min="8948" max="8948" width="4.5703125" style="1" bestFit="1" customWidth="1"/>
    <col min="8949" max="8949" width="8.85546875" style="1" customWidth="1"/>
    <col min="8950" max="8950" width="7.5703125" style="1" customWidth="1"/>
    <col min="8951" max="8951" width="8.5703125" style="1" customWidth="1"/>
    <col min="8952" max="8952" width="36.140625" style="1" customWidth="1"/>
    <col min="8953" max="8953" width="4.7109375" style="1" bestFit="1" customWidth="1"/>
    <col min="8954" max="9201" width="9.140625" style="1"/>
    <col min="9202" max="9202" width="5.140625" style="1" bestFit="1" customWidth="1"/>
    <col min="9203" max="9203" width="36.140625" style="1" customWidth="1"/>
    <col min="9204" max="9204" width="4.5703125" style="1" bestFit="1" customWidth="1"/>
    <col min="9205" max="9205" width="8.85546875" style="1" customWidth="1"/>
    <col min="9206" max="9206" width="7.5703125" style="1" customWidth="1"/>
    <col min="9207" max="9207" width="8.5703125" style="1" customWidth="1"/>
    <col min="9208" max="9208" width="36.140625" style="1" customWidth="1"/>
    <col min="9209" max="9209" width="4.7109375" style="1" bestFit="1" customWidth="1"/>
    <col min="9210" max="9457" width="9.140625" style="1"/>
    <col min="9458" max="9458" width="5.140625" style="1" bestFit="1" customWidth="1"/>
    <col min="9459" max="9459" width="36.140625" style="1" customWidth="1"/>
    <col min="9460" max="9460" width="4.5703125" style="1" bestFit="1" customWidth="1"/>
    <col min="9461" max="9461" width="8.85546875" style="1" customWidth="1"/>
    <col min="9462" max="9462" width="7.5703125" style="1" customWidth="1"/>
    <col min="9463" max="9463" width="8.5703125" style="1" customWidth="1"/>
    <col min="9464" max="9464" width="36.140625" style="1" customWidth="1"/>
    <col min="9465" max="9465" width="4.7109375" style="1" bestFit="1" customWidth="1"/>
    <col min="9466" max="9713" width="9.140625" style="1"/>
    <col min="9714" max="9714" width="5.140625" style="1" bestFit="1" customWidth="1"/>
    <col min="9715" max="9715" width="36.140625" style="1" customWidth="1"/>
    <col min="9716" max="9716" width="4.5703125" style="1" bestFit="1" customWidth="1"/>
    <col min="9717" max="9717" width="8.85546875" style="1" customWidth="1"/>
    <col min="9718" max="9718" width="7.5703125" style="1" customWidth="1"/>
    <col min="9719" max="9719" width="8.5703125" style="1" customWidth="1"/>
    <col min="9720" max="9720" width="36.140625" style="1" customWidth="1"/>
    <col min="9721" max="9721" width="4.7109375" style="1" bestFit="1" customWidth="1"/>
    <col min="9722" max="9969" width="9.140625" style="1"/>
    <col min="9970" max="9970" width="5.140625" style="1" bestFit="1" customWidth="1"/>
    <col min="9971" max="9971" width="36.140625" style="1" customWidth="1"/>
    <col min="9972" max="9972" width="4.5703125" style="1" bestFit="1" customWidth="1"/>
    <col min="9973" max="9973" width="8.85546875" style="1" customWidth="1"/>
    <col min="9974" max="9974" width="7.5703125" style="1" customWidth="1"/>
    <col min="9975" max="9975" width="8.5703125" style="1" customWidth="1"/>
    <col min="9976" max="9976" width="36.140625" style="1" customWidth="1"/>
    <col min="9977" max="9977" width="4.7109375" style="1" bestFit="1" customWidth="1"/>
    <col min="9978" max="10225" width="9.140625" style="1"/>
    <col min="10226" max="10226" width="5.140625" style="1" bestFit="1" customWidth="1"/>
    <col min="10227" max="10227" width="36.140625" style="1" customWidth="1"/>
    <col min="10228" max="10228" width="4.5703125" style="1" bestFit="1" customWidth="1"/>
    <col min="10229" max="10229" width="8.85546875" style="1" customWidth="1"/>
    <col min="10230" max="10230" width="7.5703125" style="1" customWidth="1"/>
    <col min="10231" max="10231" width="8.5703125" style="1" customWidth="1"/>
    <col min="10232" max="10232" width="36.140625" style="1" customWidth="1"/>
    <col min="10233" max="10233" width="4.7109375" style="1" bestFit="1" customWidth="1"/>
    <col min="10234" max="10481" width="9.140625" style="1"/>
    <col min="10482" max="10482" width="5.140625" style="1" bestFit="1" customWidth="1"/>
    <col min="10483" max="10483" width="36.140625" style="1" customWidth="1"/>
    <col min="10484" max="10484" width="4.5703125" style="1" bestFit="1" customWidth="1"/>
    <col min="10485" max="10485" width="8.85546875" style="1" customWidth="1"/>
    <col min="10486" max="10486" width="7.5703125" style="1" customWidth="1"/>
    <col min="10487" max="10487" width="8.5703125" style="1" customWidth="1"/>
    <col min="10488" max="10488" width="36.140625" style="1" customWidth="1"/>
    <col min="10489" max="10489" width="4.7109375" style="1" bestFit="1" customWidth="1"/>
    <col min="10490" max="10737" width="9.140625" style="1"/>
    <col min="10738" max="10738" width="5.140625" style="1" bestFit="1" customWidth="1"/>
    <col min="10739" max="10739" width="36.140625" style="1" customWidth="1"/>
    <col min="10740" max="10740" width="4.5703125" style="1" bestFit="1" customWidth="1"/>
    <col min="10741" max="10741" width="8.85546875" style="1" customWidth="1"/>
    <col min="10742" max="10742" width="7.5703125" style="1" customWidth="1"/>
    <col min="10743" max="10743" width="8.5703125" style="1" customWidth="1"/>
    <col min="10744" max="10744" width="36.140625" style="1" customWidth="1"/>
    <col min="10745" max="10745" width="4.7109375" style="1" bestFit="1" customWidth="1"/>
    <col min="10746" max="10993" width="9.140625" style="1"/>
    <col min="10994" max="10994" width="5.140625" style="1" bestFit="1" customWidth="1"/>
    <col min="10995" max="10995" width="36.140625" style="1" customWidth="1"/>
    <col min="10996" max="10996" width="4.5703125" style="1" bestFit="1" customWidth="1"/>
    <col min="10997" max="10997" width="8.85546875" style="1" customWidth="1"/>
    <col min="10998" max="10998" width="7.5703125" style="1" customWidth="1"/>
    <col min="10999" max="10999" width="8.5703125" style="1" customWidth="1"/>
    <col min="11000" max="11000" width="36.140625" style="1" customWidth="1"/>
    <col min="11001" max="11001" width="4.7109375" style="1" bestFit="1" customWidth="1"/>
    <col min="11002" max="11249" width="9.140625" style="1"/>
    <col min="11250" max="11250" width="5.140625" style="1" bestFit="1" customWidth="1"/>
    <col min="11251" max="11251" width="36.140625" style="1" customWidth="1"/>
    <col min="11252" max="11252" width="4.5703125" style="1" bestFit="1" customWidth="1"/>
    <col min="11253" max="11253" width="8.85546875" style="1" customWidth="1"/>
    <col min="11254" max="11254" width="7.5703125" style="1" customWidth="1"/>
    <col min="11255" max="11255" width="8.5703125" style="1" customWidth="1"/>
    <col min="11256" max="11256" width="36.140625" style="1" customWidth="1"/>
    <col min="11257" max="11257" width="4.7109375" style="1" bestFit="1" customWidth="1"/>
    <col min="11258" max="11505" width="9.140625" style="1"/>
    <col min="11506" max="11506" width="5.140625" style="1" bestFit="1" customWidth="1"/>
    <col min="11507" max="11507" width="36.140625" style="1" customWidth="1"/>
    <col min="11508" max="11508" width="4.5703125" style="1" bestFit="1" customWidth="1"/>
    <col min="11509" max="11509" width="8.85546875" style="1" customWidth="1"/>
    <col min="11510" max="11510" width="7.5703125" style="1" customWidth="1"/>
    <col min="11511" max="11511" width="8.5703125" style="1" customWidth="1"/>
    <col min="11512" max="11512" width="36.140625" style="1" customWidth="1"/>
    <col min="11513" max="11513" width="4.7109375" style="1" bestFit="1" customWidth="1"/>
    <col min="11514" max="11761" width="9.140625" style="1"/>
    <col min="11762" max="11762" width="5.140625" style="1" bestFit="1" customWidth="1"/>
    <col min="11763" max="11763" width="36.140625" style="1" customWidth="1"/>
    <col min="11764" max="11764" width="4.5703125" style="1" bestFit="1" customWidth="1"/>
    <col min="11765" max="11765" width="8.85546875" style="1" customWidth="1"/>
    <col min="11766" max="11766" width="7.5703125" style="1" customWidth="1"/>
    <col min="11767" max="11767" width="8.5703125" style="1" customWidth="1"/>
    <col min="11768" max="11768" width="36.140625" style="1" customWidth="1"/>
    <col min="11769" max="11769" width="4.7109375" style="1" bestFit="1" customWidth="1"/>
    <col min="11770" max="12017" width="9.140625" style="1"/>
    <col min="12018" max="12018" width="5.140625" style="1" bestFit="1" customWidth="1"/>
    <col min="12019" max="12019" width="36.140625" style="1" customWidth="1"/>
    <col min="12020" max="12020" width="4.5703125" style="1" bestFit="1" customWidth="1"/>
    <col min="12021" max="12021" width="8.85546875" style="1" customWidth="1"/>
    <col min="12022" max="12022" width="7.5703125" style="1" customWidth="1"/>
    <col min="12023" max="12023" width="8.5703125" style="1" customWidth="1"/>
    <col min="12024" max="12024" width="36.140625" style="1" customWidth="1"/>
    <col min="12025" max="12025" width="4.7109375" style="1" bestFit="1" customWidth="1"/>
    <col min="12026" max="12273" width="9.140625" style="1"/>
    <col min="12274" max="12274" width="5.140625" style="1" bestFit="1" customWidth="1"/>
    <col min="12275" max="12275" width="36.140625" style="1" customWidth="1"/>
    <col min="12276" max="12276" width="4.5703125" style="1" bestFit="1" customWidth="1"/>
    <col min="12277" max="12277" width="8.85546875" style="1" customWidth="1"/>
    <col min="12278" max="12278" width="7.5703125" style="1" customWidth="1"/>
    <col min="12279" max="12279" width="8.5703125" style="1" customWidth="1"/>
    <col min="12280" max="12280" width="36.140625" style="1" customWidth="1"/>
    <col min="12281" max="12281" width="4.7109375" style="1" bestFit="1" customWidth="1"/>
    <col min="12282" max="12529" width="9.140625" style="1"/>
    <col min="12530" max="12530" width="5.140625" style="1" bestFit="1" customWidth="1"/>
    <col min="12531" max="12531" width="36.140625" style="1" customWidth="1"/>
    <col min="12532" max="12532" width="4.5703125" style="1" bestFit="1" customWidth="1"/>
    <col min="12533" max="12533" width="8.85546875" style="1" customWidth="1"/>
    <col min="12534" max="12534" width="7.5703125" style="1" customWidth="1"/>
    <col min="12535" max="12535" width="8.5703125" style="1" customWidth="1"/>
    <col min="12536" max="12536" width="36.140625" style="1" customWidth="1"/>
    <col min="12537" max="12537" width="4.7109375" style="1" bestFit="1" customWidth="1"/>
    <col min="12538" max="12785" width="9.140625" style="1"/>
    <col min="12786" max="12786" width="5.140625" style="1" bestFit="1" customWidth="1"/>
    <col min="12787" max="12787" width="36.140625" style="1" customWidth="1"/>
    <col min="12788" max="12788" width="4.5703125" style="1" bestFit="1" customWidth="1"/>
    <col min="12789" max="12789" width="8.85546875" style="1" customWidth="1"/>
    <col min="12790" max="12790" width="7.5703125" style="1" customWidth="1"/>
    <col min="12791" max="12791" width="8.5703125" style="1" customWidth="1"/>
    <col min="12792" max="12792" width="36.140625" style="1" customWidth="1"/>
    <col min="12793" max="12793" width="4.7109375" style="1" bestFit="1" customWidth="1"/>
    <col min="12794" max="13041" width="9.140625" style="1"/>
    <col min="13042" max="13042" width="5.140625" style="1" bestFit="1" customWidth="1"/>
    <col min="13043" max="13043" width="36.140625" style="1" customWidth="1"/>
    <col min="13044" max="13044" width="4.5703125" style="1" bestFit="1" customWidth="1"/>
    <col min="13045" max="13045" width="8.85546875" style="1" customWidth="1"/>
    <col min="13046" max="13046" width="7.5703125" style="1" customWidth="1"/>
    <col min="13047" max="13047" width="8.5703125" style="1" customWidth="1"/>
    <col min="13048" max="13048" width="36.140625" style="1" customWidth="1"/>
    <col min="13049" max="13049" width="4.7109375" style="1" bestFit="1" customWidth="1"/>
    <col min="13050" max="13297" width="9.140625" style="1"/>
    <col min="13298" max="13298" width="5.140625" style="1" bestFit="1" customWidth="1"/>
    <col min="13299" max="13299" width="36.140625" style="1" customWidth="1"/>
    <col min="13300" max="13300" width="4.5703125" style="1" bestFit="1" customWidth="1"/>
    <col min="13301" max="13301" width="8.85546875" style="1" customWidth="1"/>
    <col min="13302" max="13302" width="7.5703125" style="1" customWidth="1"/>
    <col min="13303" max="13303" width="8.5703125" style="1" customWidth="1"/>
    <col min="13304" max="13304" width="36.140625" style="1" customWidth="1"/>
    <col min="13305" max="13305" width="4.7109375" style="1" bestFit="1" customWidth="1"/>
    <col min="13306" max="13553" width="9.140625" style="1"/>
    <col min="13554" max="13554" width="5.140625" style="1" bestFit="1" customWidth="1"/>
    <col min="13555" max="13555" width="36.140625" style="1" customWidth="1"/>
    <col min="13556" max="13556" width="4.5703125" style="1" bestFit="1" customWidth="1"/>
    <col min="13557" max="13557" width="8.85546875" style="1" customWidth="1"/>
    <col min="13558" max="13558" width="7.5703125" style="1" customWidth="1"/>
    <col min="13559" max="13559" width="8.5703125" style="1" customWidth="1"/>
    <col min="13560" max="13560" width="36.140625" style="1" customWidth="1"/>
    <col min="13561" max="13561" width="4.7109375" style="1" bestFit="1" customWidth="1"/>
    <col min="13562" max="13809" width="9.140625" style="1"/>
    <col min="13810" max="13810" width="5.140625" style="1" bestFit="1" customWidth="1"/>
    <col min="13811" max="13811" width="36.140625" style="1" customWidth="1"/>
    <col min="13812" max="13812" width="4.5703125" style="1" bestFit="1" customWidth="1"/>
    <col min="13813" max="13813" width="8.85546875" style="1" customWidth="1"/>
    <col min="13814" max="13814" width="7.5703125" style="1" customWidth="1"/>
    <col min="13815" max="13815" width="8.5703125" style="1" customWidth="1"/>
    <col min="13816" max="13816" width="36.140625" style="1" customWidth="1"/>
    <col min="13817" max="13817" width="4.7109375" style="1" bestFit="1" customWidth="1"/>
    <col min="13818" max="14065" width="9.140625" style="1"/>
    <col min="14066" max="14066" width="5.140625" style="1" bestFit="1" customWidth="1"/>
    <col min="14067" max="14067" width="36.140625" style="1" customWidth="1"/>
    <col min="14068" max="14068" width="4.5703125" style="1" bestFit="1" customWidth="1"/>
    <col min="14069" max="14069" width="8.85546875" style="1" customWidth="1"/>
    <col min="14070" max="14070" width="7.5703125" style="1" customWidth="1"/>
    <col min="14071" max="14071" width="8.5703125" style="1" customWidth="1"/>
    <col min="14072" max="14072" width="36.140625" style="1" customWidth="1"/>
    <col min="14073" max="14073" width="4.7109375" style="1" bestFit="1" customWidth="1"/>
    <col min="14074" max="14321" width="9.140625" style="1"/>
    <col min="14322" max="14322" width="5.140625" style="1" bestFit="1" customWidth="1"/>
    <col min="14323" max="14323" width="36.140625" style="1" customWidth="1"/>
    <col min="14324" max="14324" width="4.5703125" style="1" bestFit="1" customWidth="1"/>
    <col min="14325" max="14325" width="8.85546875" style="1" customWidth="1"/>
    <col min="14326" max="14326" width="7.5703125" style="1" customWidth="1"/>
    <col min="14327" max="14327" width="8.5703125" style="1" customWidth="1"/>
    <col min="14328" max="14328" width="36.140625" style="1" customWidth="1"/>
    <col min="14329" max="14329" width="4.7109375" style="1" bestFit="1" customWidth="1"/>
    <col min="14330" max="14577" width="9.140625" style="1"/>
    <col min="14578" max="14578" width="5.140625" style="1" bestFit="1" customWidth="1"/>
    <col min="14579" max="14579" width="36.140625" style="1" customWidth="1"/>
    <col min="14580" max="14580" width="4.5703125" style="1" bestFit="1" customWidth="1"/>
    <col min="14581" max="14581" width="8.85546875" style="1" customWidth="1"/>
    <col min="14582" max="14582" width="7.5703125" style="1" customWidth="1"/>
    <col min="14583" max="14583" width="8.5703125" style="1" customWidth="1"/>
    <col min="14584" max="14584" width="36.140625" style="1" customWidth="1"/>
    <col min="14585" max="14585" width="4.7109375" style="1" bestFit="1" customWidth="1"/>
    <col min="14586" max="14833" width="9.140625" style="1"/>
    <col min="14834" max="14834" width="5.140625" style="1" bestFit="1" customWidth="1"/>
    <col min="14835" max="14835" width="36.140625" style="1" customWidth="1"/>
    <col min="14836" max="14836" width="4.5703125" style="1" bestFit="1" customWidth="1"/>
    <col min="14837" max="14837" width="8.85546875" style="1" customWidth="1"/>
    <col min="14838" max="14838" width="7.5703125" style="1" customWidth="1"/>
    <col min="14839" max="14839" width="8.5703125" style="1" customWidth="1"/>
    <col min="14840" max="14840" width="36.140625" style="1" customWidth="1"/>
    <col min="14841" max="14841" width="4.7109375" style="1" bestFit="1" customWidth="1"/>
    <col min="14842" max="15089" width="9.140625" style="1"/>
    <col min="15090" max="15090" width="5.140625" style="1" bestFit="1" customWidth="1"/>
    <col min="15091" max="15091" width="36.140625" style="1" customWidth="1"/>
    <col min="15092" max="15092" width="4.5703125" style="1" bestFit="1" customWidth="1"/>
    <col min="15093" max="15093" width="8.85546875" style="1" customWidth="1"/>
    <col min="15094" max="15094" width="7.5703125" style="1" customWidth="1"/>
    <col min="15095" max="15095" width="8.5703125" style="1" customWidth="1"/>
    <col min="15096" max="15096" width="36.140625" style="1" customWidth="1"/>
    <col min="15097" max="15097" width="4.7109375" style="1" bestFit="1" customWidth="1"/>
    <col min="15098" max="15345" width="9.140625" style="1"/>
    <col min="15346" max="15346" width="5.140625" style="1" bestFit="1" customWidth="1"/>
    <col min="15347" max="15347" width="36.140625" style="1" customWidth="1"/>
    <col min="15348" max="15348" width="4.5703125" style="1" bestFit="1" customWidth="1"/>
    <col min="15349" max="15349" width="8.85546875" style="1" customWidth="1"/>
    <col min="15350" max="15350" width="7.5703125" style="1" customWidth="1"/>
    <col min="15351" max="15351" width="8.5703125" style="1" customWidth="1"/>
    <col min="15352" max="15352" width="36.140625" style="1" customWidth="1"/>
    <col min="15353" max="15353" width="4.7109375" style="1" bestFit="1" customWidth="1"/>
    <col min="15354" max="15601" width="9.140625" style="1"/>
    <col min="15602" max="15602" width="5.140625" style="1" bestFit="1" customWidth="1"/>
    <col min="15603" max="15603" width="36.140625" style="1" customWidth="1"/>
    <col min="15604" max="15604" width="4.5703125" style="1" bestFit="1" customWidth="1"/>
    <col min="15605" max="15605" width="8.85546875" style="1" customWidth="1"/>
    <col min="15606" max="15606" width="7.5703125" style="1" customWidth="1"/>
    <col min="15607" max="15607" width="8.5703125" style="1" customWidth="1"/>
    <col min="15608" max="15608" width="36.140625" style="1" customWidth="1"/>
    <col min="15609" max="15609" width="4.7109375" style="1" bestFit="1" customWidth="1"/>
    <col min="15610" max="15857" width="9.140625" style="1"/>
    <col min="15858" max="15858" width="5.140625" style="1" bestFit="1" customWidth="1"/>
    <col min="15859" max="15859" width="36.140625" style="1" customWidth="1"/>
    <col min="15860" max="15860" width="4.5703125" style="1" bestFit="1" customWidth="1"/>
    <col min="15861" max="15861" width="8.85546875" style="1" customWidth="1"/>
    <col min="15862" max="15862" width="7.5703125" style="1" customWidth="1"/>
    <col min="15863" max="15863" width="8.5703125" style="1" customWidth="1"/>
    <col min="15864" max="15864" width="36.140625" style="1" customWidth="1"/>
    <col min="15865" max="15865" width="4.7109375" style="1" bestFit="1" customWidth="1"/>
    <col min="15866" max="16113" width="9.140625" style="1"/>
    <col min="16114" max="16114" width="5.140625" style="1" bestFit="1" customWidth="1"/>
    <col min="16115" max="16115" width="36.140625" style="1" customWidth="1"/>
    <col min="16116" max="16116" width="4.5703125" style="1" bestFit="1" customWidth="1"/>
    <col min="16117" max="16117" width="8.85546875" style="1" customWidth="1"/>
    <col min="16118" max="16118" width="7.5703125" style="1" customWidth="1"/>
    <col min="16119" max="16119" width="8.5703125" style="1" customWidth="1"/>
    <col min="16120" max="16120" width="36.140625" style="1" customWidth="1"/>
    <col min="16121" max="16121" width="4.7109375" style="1" bestFit="1" customWidth="1"/>
    <col min="16122" max="16384" width="9.140625" style="1"/>
  </cols>
  <sheetData>
    <row r="1" spans="1:6" s="1" customFormat="1" ht="30" customHeight="1">
      <c r="A1" s="143" t="s">
        <v>86</v>
      </c>
      <c r="B1" s="142"/>
      <c r="C1" s="141"/>
      <c r="D1" s="141"/>
      <c r="E1" s="141"/>
      <c r="F1" s="140"/>
    </row>
    <row r="2" spans="1:6" s="1" customFormat="1" ht="12" customHeight="1">
      <c r="A2" s="139"/>
      <c r="B2" s="138"/>
      <c r="C2" s="137"/>
      <c r="D2" s="137"/>
      <c r="E2" s="137"/>
      <c r="F2" s="136"/>
    </row>
    <row r="3" spans="1:6" s="1" customFormat="1" ht="11.25" customHeight="1">
      <c r="A3" s="139"/>
      <c r="B3" s="138"/>
      <c r="C3" s="137"/>
      <c r="D3" s="137"/>
      <c r="E3" s="137"/>
      <c r="F3" s="136"/>
    </row>
    <row r="4" spans="1:6" s="4" customFormat="1" ht="37.5" customHeight="1" thickBot="1">
      <c r="A4" s="135"/>
      <c r="B4" s="134"/>
      <c r="C4" s="133"/>
      <c r="D4" s="133"/>
      <c r="E4" s="133"/>
      <c r="F4" s="132"/>
    </row>
    <row r="5" spans="1:6" s="1" customFormat="1" ht="153.75" customHeight="1" thickBot="1">
      <c r="A5" s="129" t="s">
        <v>85</v>
      </c>
      <c r="B5" s="131"/>
      <c r="C5" s="131"/>
      <c r="D5" s="131"/>
      <c r="E5" s="131"/>
      <c r="F5" s="130"/>
    </row>
    <row r="6" spans="1:6" s="1" customFormat="1" ht="331.5" customHeight="1" thickBot="1">
      <c r="A6" s="129" t="s">
        <v>84</v>
      </c>
      <c r="B6" s="128"/>
      <c r="C6" s="128"/>
      <c r="D6" s="128"/>
      <c r="E6" s="128"/>
      <c r="F6" s="127"/>
    </row>
    <row r="7" spans="1:6" s="1" customFormat="1" ht="19.5" customHeight="1" thickBot="1">
      <c r="A7" s="126" t="s">
        <v>83</v>
      </c>
      <c r="B7" s="125"/>
      <c r="C7" s="125"/>
      <c r="D7" s="125"/>
      <c r="E7" s="125"/>
      <c r="F7" s="124"/>
    </row>
    <row r="8" spans="1:6" s="1" customFormat="1" ht="23.25" customHeight="1" thickBot="1">
      <c r="A8" s="123" t="s">
        <v>82</v>
      </c>
      <c r="B8" s="122" t="s">
        <v>81</v>
      </c>
      <c r="C8" s="122" t="s">
        <v>80</v>
      </c>
      <c r="D8" s="122" t="s">
        <v>79</v>
      </c>
      <c r="E8" s="121" t="s">
        <v>78</v>
      </c>
      <c r="F8" s="120" t="s">
        <v>77</v>
      </c>
    </row>
    <row r="9" spans="1:6" s="1" customFormat="1" ht="23.25" customHeight="1" thickBot="1">
      <c r="A9" s="119"/>
      <c r="B9" s="118"/>
      <c r="C9" s="118"/>
      <c r="D9" s="118"/>
      <c r="E9" s="118"/>
      <c r="F9" s="117"/>
    </row>
    <row r="10" spans="1:6" s="1" customFormat="1">
      <c r="A10" s="116">
        <v>1</v>
      </c>
      <c r="B10" s="84" t="s">
        <v>76</v>
      </c>
      <c r="C10" s="83"/>
      <c r="D10" s="82"/>
      <c r="E10" s="81"/>
      <c r="F10" s="80"/>
    </row>
    <row r="11" spans="1:6" s="1" customFormat="1" ht="409.5" customHeight="1">
      <c r="A11" s="96" t="s">
        <v>75</v>
      </c>
      <c r="B11" s="52" t="s">
        <v>74</v>
      </c>
      <c r="C11" s="115" t="s">
        <v>7</v>
      </c>
      <c r="D11" s="45">
        <v>2</v>
      </c>
      <c r="E11" s="114"/>
      <c r="F11" s="113">
        <f>D11*E11</f>
        <v>0</v>
      </c>
    </row>
    <row r="12" spans="1:6" s="1" customFormat="1" ht="331.5" customHeight="1">
      <c r="A12" s="96"/>
      <c r="B12" s="112" t="s">
        <v>73</v>
      </c>
      <c r="C12" s="110"/>
      <c r="D12" s="109"/>
      <c r="E12" s="108"/>
      <c r="F12" s="107"/>
    </row>
    <row r="13" spans="1:6" s="1" customFormat="1" ht="300.75" customHeight="1">
      <c r="A13" s="96"/>
      <c r="B13" s="63" t="s">
        <v>72</v>
      </c>
      <c r="C13" s="110"/>
      <c r="D13" s="109"/>
      <c r="E13" s="108"/>
      <c r="F13" s="107"/>
    </row>
    <row r="14" spans="1:6" s="1" customFormat="1" ht="237" customHeight="1">
      <c r="A14" s="96"/>
      <c r="B14" s="111" t="s">
        <v>71</v>
      </c>
      <c r="C14" s="110"/>
      <c r="D14" s="109"/>
      <c r="E14" s="108"/>
      <c r="F14" s="107"/>
    </row>
    <row r="15" spans="1:6" s="1" customFormat="1" ht="21.75" thickBot="1">
      <c r="A15" s="14"/>
      <c r="B15" s="13" t="s">
        <v>1</v>
      </c>
      <c r="C15" s="12"/>
      <c r="D15" s="11"/>
      <c r="E15" s="6"/>
      <c r="F15" s="6">
        <f>SUM(F11)</f>
        <v>0</v>
      </c>
    </row>
    <row r="16" spans="1:6" s="1" customFormat="1" ht="30" customHeight="1">
      <c r="A16" s="106">
        <v>2</v>
      </c>
      <c r="B16" s="84" t="s">
        <v>70</v>
      </c>
      <c r="C16" s="105"/>
      <c r="D16" s="104"/>
      <c r="E16" s="104"/>
      <c r="F16" s="103"/>
    </row>
    <row r="17" spans="1:6" s="1" customFormat="1" ht="161.25" customHeight="1">
      <c r="A17" s="102" t="s">
        <v>69</v>
      </c>
      <c r="B17" s="21" t="s">
        <v>68</v>
      </c>
      <c r="C17" s="101" t="s">
        <v>67</v>
      </c>
      <c r="D17" s="17">
        <v>1</v>
      </c>
      <c r="E17" s="91"/>
      <c r="F17" s="97">
        <f>D17*E17</f>
        <v>0</v>
      </c>
    </row>
    <row r="18" spans="1:6" s="1" customFormat="1" ht="143.25" customHeight="1">
      <c r="A18" s="93"/>
      <c r="B18" s="19" t="s">
        <v>66</v>
      </c>
      <c r="C18" s="100"/>
      <c r="D18" s="17"/>
      <c r="E18" s="91"/>
      <c r="F18" s="97"/>
    </row>
    <row r="19" spans="1:6" s="1" customFormat="1" ht="168.75" customHeight="1">
      <c r="A19" s="96" t="s">
        <v>65</v>
      </c>
      <c r="B19" s="99" t="s">
        <v>64</v>
      </c>
      <c r="C19" s="18" t="s">
        <v>60</v>
      </c>
      <c r="D19" s="17">
        <v>6</v>
      </c>
      <c r="E19" s="91"/>
      <c r="F19" s="97">
        <f>D19*E19</f>
        <v>0</v>
      </c>
    </row>
    <row r="20" spans="1:6" s="1" customFormat="1" ht="161.25" customHeight="1">
      <c r="A20" s="93"/>
      <c r="B20" s="98" t="s">
        <v>63</v>
      </c>
      <c r="C20" s="18"/>
      <c r="D20" s="17"/>
      <c r="E20" s="91"/>
      <c r="F20" s="97"/>
    </row>
    <row r="21" spans="1:6" s="1" customFormat="1" ht="123.75" customHeight="1">
      <c r="A21" s="96" t="s">
        <v>62</v>
      </c>
      <c r="B21" s="95" t="s">
        <v>61</v>
      </c>
      <c r="C21" s="18" t="s">
        <v>60</v>
      </c>
      <c r="D21" s="17">
        <v>6</v>
      </c>
      <c r="E21" s="91"/>
      <c r="F21" s="94">
        <f>D21*E21</f>
        <v>0</v>
      </c>
    </row>
    <row r="22" spans="1:6" s="1" customFormat="1" ht="118.5" customHeight="1">
      <c r="A22" s="93"/>
      <c r="B22" s="92" t="s">
        <v>59</v>
      </c>
      <c r="C22" s="18"/>
      <c r="D22" s="17"/>
      <c r="E22" s="91"/>
      <c r="F22" s="90"/>
    </row>
    <row r="23" spans="1:6" s="1" customFormat="1">
      <c r="A23" s="89"/>
      <c r="B23" s="13" t="s">
        <v>1</v>
      </c>
      <c r="C23" s="76"/>
      <c r="D23" s="88"/>
      <c r="E23" s="87"/>
      <c r="F23" s="86">
        <f>SUM(F17:F22)</f>
        <v>0</v>
      </c>
    </row>
    <row r="24" spans="1:6" s="1" customFormat="1">
      <c r="A24" s="85">
        <v>3</v>
      </c>
      <c r="B24" s="84" t="s">
        <v>58</v>
      </c>
      <c r="C24" s="83"/>
      <c r="D24" s="82"/>
      <c r="E24" s="81"/>
      <c r="F24" s="80"/>
    </row>
    <row r="25" spans="1:6" s="1" customFormat="1" ht="240" customHeight="1">
      <c r="A25" s="79" t="s">
        <v>57</v>
      </c>
      <c r="B25" s="21" t="s">
        <v>56</v>
      </c>
      <c r="C25" s="78" t="s">
        <v>7</v>
      </c>
      <c r="D25" s="17">
        <v>2</v>
      </c>
      <c r="E25" s="16"/>
      <c r="F25" s="15">
        <f>D25*E25</f>
        <v>0</v>
      </c>
    </row>
    <row r="26" spans="1:6" s="1" customFormat="1" ht="144.75" customHeight="1">
      <c r="A26" s="79"/>
      <c r="B26" s="19" t="s">
        <v>55</v>
      </c>
      <c r="C26" s="78"/>
      <c r="D26" s="17"/>
      <c r="E26" s="16"/>
      <c r="F26" s="15"/>
    </row>
    <row r="27" spans="1:6" s="1" customFormat="1" ht="222" customHeight="1">
      <c r="A27" s="79" t="s">
        <v>54</v>
      </c>
      <c r="B27" s="21" t="s">
        <v>53</v>
      </c>
      <c r="C27" s="78" t="s">
        <v>7</v>
      </c>
      <c r="D27" s="17">
        <v>2</v>
      </c>
      <c r="E27" s="16"/>
      <c r="F27" s="15">
        <f>D27*E27</f>
        <v>0</v>
      </c>
    </row>
    <row r="28" spans="1:6" s="1" customFormat="1" ht="175.5" customHeight="1">
      <c r="A28" s="79"/>
      <c r="B28" s="19" t="s">
        <v>52</v>
      </c>
      <c r="C28" s="78"/>
      <c r="D28" s="17"/>
      <c r="E28" s="16"/>
      <c r="F28" s="15"/>
    </row>
    <row r="29" spans="1:6" s="1" customFormat="1">
      <c r="A29" s="77"/>
      <c r="B29" s="13" t="s">
        <v>1</v>
      </c>
      <c r="C29" s="76"/>
      <c r="D29" s="35"/>
      <c r="E29" s="13"/>
      <c r="F29" s="34">
        <f>SUM(F25:F28)</f>
        <v>0</v>
      </c>
    </row>
    <row r="30" spans="1:6" s="1" customFormat="1">
      <c r="A30" s="75" t="s">
        <v>51</v>
      </c>
      <c r="B30" s="32" t="s">
        <v>50</v>
      </c>
      <c r="C30" s="74"/>
      <c r="D30" s="31"/>
      <c r="E30" s="74"/>
      <c r="F30" s="30"/>
    </row>
    <row r="31" spans="1:6" s="53" customFormat="1" ht="235.5" customHeight="1">
      <c r="A31" s="48" t="s">
        <v>49</v>
      </c>
      <c r="B31" s="73" t="s">
        <v>48</v>
      </c>
      <c r="C31" s="72" t="s">
        <v>47</v>
      </c>
      <c r="D31" s="71">
        <v>1</v>
      </c>
      <c r="E31" s="44"/>
      <c r="F31" s="43">
        <f>D31*E31</f>
        <v>0</v>
      </c>
    </row>
    <row r="32" spans="1:6" s="53" customFormat="1" ht="182.25">
      <c r="A32" s="42"/>
      <c r="B32" s="70" t="s">
        <v>46</v>
      </c>
      <c r="C32" s="69"/>
      <c r="D32" s="68"/>
      <c r="E32" s="38"/>
      <c r="F32" s="37"/>
    </row>
    <row r="33" spans="1:6" s="1" customFormat="1" ht="112.5" customHeight="1">
      <c r="A33" s="48" t="s">
        <v>45</v>
      </c>
      <c r="B33" s="21" t="s">
        <v>44</v>
      </c>
      <c r="C33" s="18" t="s">
        <v>7</v>
      </c>
      <c r="D33" s="17">
        <v>2</v>
      </c>
      <c r="E33" s="16"/>
      <c r="F33" s="51">
        <f>D33*E33</f>
        <v>0</v>
      </c>
    </row>
    <row r="34" spans="1:6" s="1" customFormat="1" ht="110.25" customHeight="1">
      <c r="A34" s="42"/>
      <c r="B34" s="19" t="s">
        <v>43</v>
      </c>
      <c r="C34" s="18"/>
      <c r="D34" s="17"/>
      <c r="E34" s="16"/>
      <c r="F34" s="49"/>
    </row>
    <row r="35" spans="1:6" s="1" customFormat="1" ht="136.5" customHeight="1">
      <c r="A35" s="48" t="s">
        <v>42</v>
      </c>
      <c r="B35" s="67" t="s">
        <v>41</v>
      </c>
      <c r="C35" s="60" t="s">
        <v>28</v>
      </c>
      <c r="D35" s="59">
        <v>10</v>
      </c>
      <c r="E35" s="58"/>
      <c r="F35" s="51">
        <f>D35*E35</f>
        <v>0</v>
      </c>
    </row>
    <row r="36" spans="1:6" s="1" customFormat="1" ht="123.75" customHeight="1">
      <c r="A36" s="42"/>
      <c r="B36" s="65" t="s">
        <v>40</v>
      </c>
      <c r="C36" s="56"/>
      <c r="D36" s="55"/>
      <c r="E36" s="54"/>
      <c r="F36" s="49"/>
    </row>
    <row r="37" spans="1:6" s="1" customFormat="1" ht="148.5" customHeight="1">
      <c r="A37" s="48" t="s">
        <v>39</v>
      </c>
      <c r="B37" s="61" t="s">
        <v>38</v>
      </c>
      <c r="C37" s="60" t="s">
        <v>7</v>
      </c>
      <c r="D37" s="45">
        <v>2</v>
      </c>
      <c r="E37" s="58"/>
      <c r="F37" s="51">
        <f>D37*E37</f>
        <v>0</v>
      </c>
    </row>
    <row r="38" spans="1:6" s="1" customFormat="1" ht="123" customHeight="1">
      <c r="A38" s="42"/>
      <c r="B38" s="57" t="s">
        <v>37</v>
      </c>
      <c r="C38" s="56"/>
      <c r="D38" s="39"/>
      <c r="E38" s="54"/>
      <c r="F38" s="49"/>
    </row>
    <row r="39" spans="1:6" s="1" customFormat="1" ht="67.5" customHeight="1">
      <c r="A39" s="48" t="s">
        <v>36</v>
      </c>
      <c r="B39" s="66" t="s">
        <v>35</v>
      </c>
      <c r="C39" s="46" t="s">
        <v>7</v>
      </c>
      <c r="D39" s="45">
        <v>4</v>
      </c>
      <c r="E39" s="44"/>
      <c r="F39" s="51">
        <f>D39*E39</f>
        <v>0</v>
      </c>
    </row>
    <row r="40" spans="1:6" s="1" customFormat="1" ht="89.25" customHeight="1">
      <c r="A40" s="42"/>
      <c r="B40" s="65" t="s">
        <v>34</v>
      </c>
      <c r="C40" s="40"/>
      <c r="D40" s="39"/>
      <c r="E40" s="38"/>
      <c r="F40" s="49"/>
    </row>
    <row r="41" spans="1:6" s="1" customFormat="1" ht="128.25" customHeight="1">
      <c r="A41" s="48" t="s">
        <v>33</v>
      </c>
      <c r="B41" s="52" t="s">
        <v>32</v>
      </c>
      <c r="C41" s="46" t="s">
        <v>7</v>
      </c>
      <c r="D41" s="59">
        <v>2</v>
      </c>
      <c r="E41" s="64"/>
      <c r="F41" s="51">
        <f>D41*E41</f>
        <v>0</v>
      </c>
    </row>
    <row r="42" spans="1:6" s="1" customFormat="1" ht="108" customHeight="1">
      <c r="A42" s="42"/>
      <c r="B42" s="63" t="s">
        <v>31</v>
      </c>
      <c r="C42" s="40"/>
      <c r="D42" s="55"/>
      <c r="E42" s="62"/>
      <c r="F42" s="49"/>
    </row>
    <row r="43" spans="1:6" s="53" customFormat="1" ht="149.25" customHeight="1">
      <c r="A43" s="48" t="s">
        <v>30</v>
      </c>
      <c r="B43" s="61" t="s">
        <v>29</v>
      </c>
      <c r="C43" s="60" t="s">
        <v>28</v>
      </c>
      <c r="D43" s="59">
        <v>40</v>
      </c>
      <c r="E43" s="58"/>
      <c r="F43" s="51">
        <f>D43*E43</f>
        <v>0</v>
      </c>
    </row>
    <row r="44" spans="1:6" s="53" customFormat="1" ht="110.25" customHeight="1">
      <c r="A44" s="42"/>
      <c r="B44" s="57" t="s">
        <v>27</v>
      </c>
      <c r="C44" s="56"/>
      <c r="D44" s="55"/>
      <c r="E44" s="54"/>
      <c r="F44" s="49"/>
    </row>
    <row r="45" spans="1:6" s="1" customFormat="1" ht="222.75" customHeight="1">
      <c r="A45" s="48" t="s">
        <v>26</v>
      </c>
      <c r="B45" s="52" t="s">
        <v>25</v>
      </c>
      <c r="C45" s="46" t="s">
        <v>7</v>
      </c>
      <c r="D45" s="45">
        <v>1</v>
      </c>
      <c r="E45" s="22"/>
      <c r="F45" s="51">
        <f>D45*E45</f>
        <v>0</v>
      </c>
    </row>
    <row r="46" spans="1:6" s="1" customFormat="1" ht="191.25" customHeight="1">
      <c r="A46" s="42"/>
      <c r="B46" s="50" t="s">
        <v>24</v>
      </c>
      <c r="C46" s="40"/>
      <c r="D46" s="39"/>
      <c r="E46" s="22"/>
      <c r="F46" s="49"/>
    </row>
    <row r="47" spans="1:6" s="1" customFormat="1" ht="92.25" customHeight="1">
      <c r="A47" s="48" t="s">
        <v>23</v>
      </c>
      <c r="B47" s="47" t="s">
        <v>22</v>
      </c>
      <c r="C47" s="46" t="s">
        <v>7</v>
      </c>
      <c r="D47" s="45">
        <v>3</v>
      </c>
      <c r="E47" s="44"/>
      <c r="F47" s="43">
        <f>D47*E47</f>
        <v>0</v>
      </c>
    </row>
    <row r="48" spans="1:6" s="1" customFormat="1" ht="95.25" customHeight="1">
      <c r="A48" s="42"/>
      <c r="B48" s="41" t="s">
        <v>21</v>
      </c>
      <c r="C48" s="40"/>
      <c r="D48" s="39"/>
      <c r="E48" s="38"/>
      <c r="F48" s="37"/>
    </row>
    <row r="49" spans="1:6" s="1" customFormat="1">
      <c r="A49" s="36"/>
      <c r="B49" s="13"/>
      <c r="C49" s="13"/>
      <c r="D49" s="35"/>
      <c r="E49" s="34"/>
      <c r="F49" s="10">
        <f>SUM(F31:F48)</f>
        <v>0</v>
      </c>
    </row>
    <row r="50" spans="1:6" s="1" customFormat="1">
      <c r="A50" s="33" t="s">
        <v>20</v>
      </c>
      <c r="B50" s="32" t="s">
        <v>19</v>
      </c>
      <c r="C50" s="32"/>
      <c r="D50" s="31"/>
      <c r="E50" s="30"/>
      <c r="F50" s="29"/>
    </row>
    <row r="51" spans="1:6" s="1" customFormat="1" ht="150" customHeight="1">
      <c r="A51" s="20" t="s">
        <v>18</v>
      </c>
      <c r="B51" s="21" t="s">
        <v>17</v>
      </c>
      <c r="C51" s="18" t="s">
        <v>7</v>
      </c>
      <c r="D51" s="17">
        <v>4</v>
      </c>
      <c r="E51" s="16"/>
      <c r="F51" s="15">
        <f>D51*E51</f>
        <v>0</v>
      </c>
    </row>
    <row r="52" spans="1:6" s="1" customFormat="1" ht="126.75" customHeight="1">
      <c r="A52" s="20"/>
      <c r="B52" s="19" t="s">
        <v>16</v>
      </c>
      <c r="C52" s="18"/>
      <c r="D52" s="17"/>
      <c r="E52" s="16"/>
      <c r="F52" s="15"/>
    </row>
    <row r="53" spans="1:6" s="1" customFormat="1" ht="141" customHeight="1">
      <c r="A53" s="20" t="s">
        <v>15</v>
      </c>
      <c r="B53" s="21" t="s">
        <v>14</v>
      </c>
      <c r="C53" s="18" t="s">
        <v>7</v>
      </c>
      <c r="D53" s="17">
        <v>2</v>
      </c>
      <c r="E53" s="16"/>
      <c r="F53" s="15">
        <f>D53*E53</f>
        <v>0</v>
      </c>
    </row>
    <row r="54" spans="1:6" s="1" customFormat="1" ht="116.25" customHeight="1">
      <c r="A54" s="20"/>
      <c r="B54" s="19" t="s">
        <v>13</v>
      </c>
      <c r="C54" s="18"/>
      <c r="D54" s="17"/>
      <c r="E54" s="16"/>
      <c r="F54" s="15"/>
    </row>
    <row r="55" spans="1:6" s="1" customFormat="1" ht="132" customHeight="1">
      <c r="A55" s="20" t="s">
        <v>12</v>
      </c>
      <c r="B55" s="28" t="s">
        <v>11</v>
      </c>
      <c r="C55" s="18" t="s">
        <v>7</v>
      </c>
      <c r="D55" s="17">
        <v>2</v>
      </c>
      <c r="E55" s="16"/>
      <c r="F55" s="15">
        <f>D55*E55</f>
        <v>0</v>
      </c>
    </row>
    <row r="56" spans="1:6" s="1" customFormat="1" ht="112.5" customHeight="1">
      <c r="A56" s="20"/>
      <c r="B56" s="27" t="s">
        <v>10</v>
      </c>
      <c r="C56" s="18"/>
      <c r="D56" s="17"/>
      <c r="E56" s="16"/>
      <c r="F56" s="15"/>
    </row>
    <row r="57" spans="1:6" s="1" customFormat="1" ht="135.75" customHeight="1">
      <c r="A57" s="20" t="s">
        <v>9</v>
      </c>
      <c r="B57" s="26" t="s">
        <v>8</v>
      </c>
      <c r="C57" s="24" t="s">
        <v>7</v>
      </c>
      <c r="D57" s="23">
        <v>2</v>
      </c>
      <c r="E57" s="22"/>
      <c r="F57" s="15">
        <f>D57*E57</f>
        <v>0</v>
      </c>
    </row>
    <row r="58" spans="1:6" s="1" customFormat="1" ht="99" customHeight="1">
      <c r="A58" s="20"/>
      <c r="B58" s="25" t="s">
        <v>6</v>
      </c>
      <c r="C58" s="24"/>
      <c r="D58" s="23"/>
      <c r="E58" s="22"/>
      <c r="F58" s="15"/>
    </row>
    <row r="59" spans="1:6" s="1" customFormat="1" ht="168.75" customHeight="1">
      <c r="A59" s="20" t="s">
        <v>5</v>
      </c>
      <c r="B59" s="21" t="s">
        <v>4</v>
      </c>
      <c r="C59" s="18" t="s">
        <v>3</v>
      </c>
      <c r="D59" s="17">
        <v>10</v>
      </c>
      <c r="E59" s="16"/>
      <c r="F59" s="15">
        <f>D59*E59</f>
        <v>0</v>
      </c>
    </row>
    <row r="60" spans="1:6" s="1" customFormat="1" ht="129" customHeight="1">
      <c r="A60" s="20"/>
      <c r="B60" s="19" t="s">
        <v>2</v>
      </c>
      <c r="C60" s="18"/>
      <c r="D60" s="17"/>
      <c r="E60" s="16"/>
      <c r="F60" s="15"/>
    </row>
    <row r="61" spans="1:6" s="1" customFormat="1">
      <c r="A61" s="14"/>
      <c r="B61" s="13" t="s">
        <v>1</v>
      </c>
      <c r="C61" s="12"/>
      <c r="D61" s="11"/>
      <c r="E61" s="6"/>
      <c r="F61" s="10">
        <f>SUM(F51:F60)</f>
        <v>0</v>
      </c>
    </row>
    <row r="62" spans="1:6" s="1" customFormat="1">
      <c r="A62" s="9"/>
      <c r="B62" s="8" t="s">
        <v>0</v>
      </c>
      <c r="C62" s="7"/>
      <c r="D62" s="7"/>
      <c r="E62" s="7"/>
      <c r="F62" s="6">
        <f>SUM(F61+F49+F29+F23+F15)</f>
        <v>0</v>
      </c>
    </row>
    <row r="64" spans="1:6" s="1" customFormat="1">
      <c r="A64" s="5"/>
      <c r="B64" s="4"/>
      <c r="C64" s="3"/>
      <c r="D64" s="3"/>
      <c r="E64" s="2"/>
      <c r="F64" s="2"/>
    </row>
  </sheetData>
  <mergeCells count="108">
    <mergeCell ref="A1:B4"/>
    <mergeCell ref="C1:E4"/>
    <mergeCell ref="F2:F4"/>
    <mergeCell ref="A5:F5"/>
    <mergeCell ref="A6:F6"/>
    <mergeCell ref="A7:F7"/>
    <mergeCell ref="A9:F9"/>
    <mergeCell ref="A11:A14"/>
    <mergeCell ref="C11:C14"/>
    <mergeCell ref="D11:D14"/>
    <mergeCell ref="E11:E14"/>
    <mergeCell ref="F11:F14"/>
    <mergeCell ref="A17:A18"/>
    <mergeCell ref="C17:C18"/>
    <mergeCell ref="D17:D18"/>
    <mergeCell ref="E17:E18"/>
    <mergeCell ref="F17:F18"/>
    <mergeCell ref="A19:A20"/>
    <mergeCell ref="C19:C20"/>
    <mergeCell ref="D19:D20"/>
    <mergeCell ref="E19:E20"/>
    <mergeCell ref="F19:F20"/>
    <mergeCell ref="A21:A22"/>
    <mergeCell ref="C21:C22"/>
    <mergeCell ref="D21:D22"/>
    <mergeCell ref="E21:E22"/>
    <mergeCell ref="F21:F22"/>
    <mergeCell ref="A25:A26"/>
    <mergeCell ref="C25:C26"/>
    <mergeCell ref="D25:D26"/>
    <mergeCell ref="E25:E26"/>
    <mergeCell ref="F25:F26"/>
    <mergeCell ref="A27:A28"/>
    <mergeCell ref="C27:C28"/>
    <mergeCell ref="D27:D28"/>
    <mergeCell ref="E27:E28"/>
    <mergeCell ref="F27:F28"/>
    <mergeCell ref="A31:A32"/>
    <mergeCell ref="C31:C32"/>
    <mergeCell ref="D31:D32"/>
    <mergeCell ref="E31:E32"/>
    <mergeCell ref="F31:F32"/>
    <mergeCell ref="A33:A34"/>
    <mergeCell ref="C33:C34"/>
    <mergeCell ref="D33:D34"/>
    <mergeCell ref="E33:E34"/>
    <mergeCell ref="F33:F34"/>
    <mergeCell ref="A35:A36"/>
    <mergeCell ref="C35:C36"/>
    <mergeCell ref="D35:D36"/>
    <mergeCell ref="E35:E36"/>
    <mergeCell ref="F35:F36"/>
    <mergeCell ref="A37:A38"/>
    <mergeCell ref="C37:C38"/>
    <mergeCell ref="D37:D38"/>
    <mergeCell ref="E37:E38"/>
    <mergeCell ref="F37:F38"/>
    <mergeCell ref="A39:A40"/>
    <mergeCell ref="C39:C40"/>
    <mergeCell ref="D39:D40"/>
    <mergeCell ref="E39:E40"/>
    <mergeCell ref="F39:F40"/>
    <mergeCell ref="A41:A42"/>
    <mergeCell ref="C41:C42"/>
    <mergeCell ref="D41:D42"/>
    <mergeCell ref="E41:E42"/>
    <mergeCell ref="F41:F42"/>
    <mergeCell ref="A43:A44"/>
    <mergeCell ref="C43:C44"/>
    <mergeCell ref="D43:D44"/>
    <mergeCell ref="E43:E44"/>
    <mergeCell ref="F43:F44"/>
    <mergeCell ref="A45:A46"/>
    <mergeCell ref="C45:C46"/>
    <mergeCell ref="D45:D46"/>
    <mergeCell ref="E45:E46"/>
    <mergeCell ref="F45:F46"/>
    <mergeCell ref="A47:A48"/>
    <mergeCell ref="C47:C48"/>
    <mergeCell ref="D47:D48"/>
    <mergeCell ref="E47:E48"/>
    <mergeCell ref="F47:F48"/>
    <mergeCell ref="A51:A52"/>
    <mergeCell ref="C51:C52"/>
    <mergeCell ref="D51:D52"/>
    <mergeCell ref="E51:E52"/>
    <mergeCell ref="F51:F52"/>
    <mergeCell ref="A53:A54"/>
    <mergeCell ref="C53:C54"/>
    <mergeCell ref="D53:D54"/>
    <mergeCell ref="E53:E54"/>
    <mergeCell ref="F53:F54"/>
    <mergeCell ref="A55:A56"/>
    <mergeCell ref="C55:C56"/>
    <mergeCell ref="D55:D56"/>
    <mergeCell ref="E55:E56"/>
    <mergeCell ref="F55:F56"/>
    <mergeCell ref="A57:A58"/>
    <mergeCell ref="C57:C58"/>
    <mergeCell ref="D57:D58"/>
    <mergeCell ref="E57:E58"/>
    <mergeCell ref="F57:F58"/>
    <mergeCell ref="A59:A60"/>
    <mergeCell ref="C59:C60"/>
    <mergeCell ref="D59:D60"/>
    <mergeCell ref="E59:E60"/>
    <mergeCell ref="F59:F60"/>
    <mergeCell ref="C62:E62"/>
  </mergeCells>
  <pageMargins left="0.25" right="0.25" top="0.75" bottom="0.75" header="0.3" footer="0.3"/>
  <pageSetup paperSize="9" scale="75" fitToHeight="0" orientation="landscape" r:id="rId1"/>
  <rowBreaks count="14" manualBreakCount="14">
    <brk id="6" max="16383" man="1"/>
    <brk id="11" max="5" man="1"/>
    <brk id="13" max="5" man="1"/>
    <brk id="18" max="5" man="1"/>
    <brk id="23" max="16383" man="1"/>
    <brk id="26" max="16383" man="1"/>
    <brk id="29" max="16383" man="1"/>
    <brk id="32" max="16383" man="1"/>
    <brk id="36" max="16383" man="1"/>
    <brk id="42" max="5" man="1"/>
    <brk id="45" max="5" man="1"/>
    <brk id="49" max="16383" man="1"/>
    <brk id="54" max="5" man="1"/>
    <brk id="58"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prefab latrine</vt:lpstr>
      <vt:lpstr>'prefab latrine'!Print_Area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Rashid, Yasser</cp:lastModifiedBy>
  <dcterms:created xsi:type="dcterms:W3CDTF">2021-04-12T11:08:11Z</dcterms:created>
  <dcterms:modified xsi:type="dcterms:W3CDTF">2021-04-12T11:08:29Z</dcterms:modified>
</cp:coreProperties>
</file>