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Current Work  FO\2021\NIN\PR-COI-2021-0135\"/>
    </mc:Choice>
  </mc:AlternateContent>
  <bookViews>
    <workbookView xWindow="0" yWindow="0" windowWidth="20490" windowHeight="7800"/>
  </bookViews>
  <sheets>
    <sheet name="BoQs supplying materials "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1" l="1"/>
  <c r="F15" i="1"/>
  <c r="F17" i="1"/>
  <c r="F25" i="1" s="1"/>
  <c r="F19" i="1"/>
  <c r="F21" i="1"/>
  <c r="F23" i="1"/>
  <c r="F27" i="1"/>
  <c r="F29" i="1"/>
  <c r="F31" i="1"/>
  <c r="F33" i="1"/>
  <c r="F35" i="1"/>
  <c r="F37" i="1"/>
  <c r="F45" i="1" s="1"/>
  <c r="F46" i="1" s="1"/>
  <c r="F39" i="1"/>
  <c r="F41" i="1"/>
  <c r="F43" i="1"/>
</calcChain>
</file>

<file path=xl/sharedStrings.xml><?xml version="1.0" encoding="utf-8"?>
<sst xmlns="http://schemas.openxmlformats.org/spreadsheetml/2006/main" count="71" uniqueCount="60">
  <si>
    <t>Total cost IQD</t>
  </si>
  <si>
    <t>Total</t>
  </si>
  <si>
    <r>
      <t xml:space="preserve">انارة خارجية
</t>
    </r>
    <r>
      <rPr>
        <sz val="16"/>
        <color theme="1"/>
        <rFont val="Times New Roman"/>
        <family val="1"/>
      </rPr>
      <t>تجهيز و تركيب و فحص و تشغيل قواعد انارة  خارجية ذات غطاء مقاوم للماء مع مصباح من نوعية  جيدة مثبت بالسقف أو الجدار مع كابل  2.5*2ملم  العمل يشمل كافة اعمال التسليك  والربط بالمصدر الرئيسي ,ومفتاح التشغيل,مفتاح التشغيل يكون على ارتفاع  1.4متر وحسب توجيهات المهندس المشرف</t>
    </r>
  </si>
  <si>
    <t>No.</t>
  </si>
  <si>
    <r>
      <rPr>
        <b/>
        <sz val="16"/>
        <color theme="3"/>
        <rFont val="Times New Roman"/>
        <family val="1"/>
      </rPr>
      <t xml:space="preserve">Outdoor light
</t>
    </r>
    <r>
      <rPr>
        <sz val="16"/>
        <color theme="1"/>
        <rFont val="Times New Roman"/>
        <family val="1"/>
      </rPr>
      <t>Supply&amp; Install and operate outdoor decorative wall mounting (with brackets) luminaries with 100W bulb light of good quality with all Cable system (2x2.5mm) from the main board  as per the approval of the supervisor engineer.</t>
    </r>
  </si>
  <si>
    <t>5-4</t>
  </si>
  <si>
    <r>
      <rPr>
        <b/>
        <sz val="16"/>
        <color theme="3"/>
        <rFont val="Times New Roman"/>
        <family val="1"/>
      </rPr>
      <t>انارة  داخلية</t>
    </r>
    <r>
      <rPr>
        <sz val="16"/>
        <color theme="1"/>
        <rFont val="Times New Roman"/>
        <family val="1"/>
      </rPr>
      <t xml:space="preserve">
تجهيز و تركيب و فحص و تشغيل قواعد انارة  داخلية ذات غطاء مقاوم للماء او انارة LED اربعة قدم من نوعية  جيدة مثبت بالسقف أو الجدار مع كابل  2.5*2ملم  العمل يشمل كافة اعمال التسليك  والربط بالمصدر الرئيسي  , وحسب توجيهات المهندس المشرف.</t>
    </r>
  </si>
  <si>
    <r>
      <rPr>
        <b/>
        <sz val="16"/>
        <color theme="3"/>
        <rFont val="Times New Roman"/>
        <family val="1"/>
      </rPr>
      <t>Internal lights</t>
    </r>
    <r>
      <rPr>
        <sz val="16"/>
        <color theme="1"/>
        <rFont val="Times New Roman"/>
        <family val="1"/>
      </rPr>
      <t xml:space="preserve">
Supply, install and operate an indoor LED  lights with holder , wiring using (2*2.5) cable and the work includes connec to electricity source  as per the approval of the supervisor engineer.
</t>
    </r>
  </si>
  <si>
    <t>5-3</t>
  </si>
  <si>
    <r>
      <rPr>
        <b/>
        <sz val="16"/>
        <color theme="3"/>
        <rFont val="Times New Roman"/>
        <family val="1"/>
      </rPr>
      <t xml:space="preserve">تجهيز مؤقت جرس مدرسي </t>
    </r>
    <r>
      <rPr>
        <sz val="16"/>
        <color theme="1"/>
        <rFont val="Times New Roman"/>
        <family val="1"/>
      </rPr>
      <t xml:space="preserve">
تجهيز جرس كهربائي كبير ذات نوعية جيدة السعر يشمل التنصيب على الجدار والتشغيل وكافة اعمال التسليك وربطه بالمصدر الرئيسي مع مفتاح التشغيل على ارتفاع 1.5م  وكل مايلزم لانهاء العمل وحسب توجيهات المهندس المشرف  </t>
    </r>
  </si>
  <si>
    <r>
      <t xml:space="preserve">Supplying bell timer of school
</t>
    </r>
    <r>
      <rPr>
        <sz val="16"/>
        <color theme="1"/>
        <rFont val="Times New Roman"/>
        <family val="1"/>
      </rPr>
      <t>Supplying big bell timer of school installed in the wall of good quality. The price includes the installation, operation,connection to electricity and  LED  switches, and on height 1.5 m  all that is necessary to finish the work according to the instructions of the supervising engineer</t>
    </r>
  </si>
  <si>
    <t>5-2</t>
  </si>
  <si>
    <r>
      <rPr>
        <b/>
        <sz val="16"/>
        <color theme="3"/>
        <rFont val="Times New Roman"/>
        <family val="1"/>
      </rPr>
      <t>مفتاح بلك سويج</t>
    </r>
    <r>
      <rPr>
        <sz val="16"/>
        <color theme="1"/>
        <rFont val="Times New Roman"/>
        <family val="1"/>
      </rPr>
      <t xml:space="preserve">
توريد وتركيب مفتاح الانارة  و مفتاح ماخذ ثلاثي (KSA أو التركية) مع قاعدة ، يجب أن تكون القاعدة من الفولاذ أو البلاستيك وفقا لتعليمات المهندس. ويشمل العمل تثبيت واحد جديد مع كل المتطلبات من  كيبل ( 2.5*2)ملم مع التوصيل من المصدر الرئيسي (الوطني)  وتثبيت القاعدة بواسطة برغي فيشر  حسب تعليمات المهندس.</t>
    </r>
  </si>
  <si>
    <r>
      <rPr>
        <b/>
        <sz val="16"/>
        <color theme="3"/>
        <rFont val="Times New Roman"/>
        <family val="1"/>
      </rPr>
      <t xml:space="preserve">Socket plug switch       </t>
    </r>
    <r>
      <rPr>
        <sz val="16"/>
        <color theme="1"/>
        <rFont val="Times New Roman"/>
        <family val="1"/>
      </rPr>
      <t xml:space="preserve">                                  
 Supply and install the Three-way socket plug switch (KSA or Turkish made) with the holder, the holder shall be steel or plastic according to the instruction of the engineer. The work includes installing the new one with all requirement cable (2.5 * 2) mm and connection to the main source of national electricity, and fix the holder by a fresher bolt all the work should be done according to engineer instructions.</t>
    </r>
  </si>
  <si>
    <t>5-1</t>
  </si>
  <si>
    <t>Electrical works</t>
  </si>
  <si>
    <t>5</t>
  </si>
  <si>
    <r>
      <rPr>
        <b/>
        <sz val="16"/>
        <color theme="3"/>
        <rFont val="Times New Roman"/>
        <family val="1"/>
      </rPr>
      <t xml:space="preserve"> مغسل فرفوري</t>
    </r>
    <r>
      <rPr>
        <sz val="16"/>
        <color theme="1"/>
        <rFont val="Times New Roman"/>
        <family val="1"/>
      </rPr>
      <t xml:space="preserve">                                                             
تجهيز ونصب مغسلة فرفوري بلون يحدده المهندس المشرف وبأبعاد  40×50 سم (تركي المنشأ)   نوعية جيدة كامل مع الحامل وانابيب التصريف مع خلاط كروم (منشأ غربي) مع الربط بالمجاري ومصدر الماء بحيث لايزيد عن 3 متر والسعر يشمل كل مايلزم لانهاء العمل و حسب توجيهات المهندس المشرف . </t>
    </r>
  </si>
  <si>
    <r>
      <rPr>
        <b/>
        <sz val="16"/>
        <color theme="3"/>
        <rFont val="Times New Roman"/>
        <family val="1"/>
      </rPr>
      <t xml:space="preserve">Ceramic hand wash basin 
</t>
    </r>
    <r>
      <rPr>
        <sz val="16"/>
        <color theme="1"/>
        <rFont val="Times New Roman"/>
        <family val="1"/>
      </rPr>
      <t>Supply of materials, tools, and manpower to install ceramic wash basin specified color and  50x40 cm in size, to install ceramic wash basin with stand, chromium mixer(Turkish-made or equivalent) taps, valves, and all the necessary plumbing(sewerage less than 3m) with the complete water source and drain connections. All needed work to complete the job will be included within the price. As per the approval of the supervising engineer.</t>
    </r>
  </si>
  <si>
    <t>4-2</t>
  </si>
  <si>
    <r>
      <rPr>
        <b/>
        <sz val="16"/>
        <color theme="3"/>
        <rFont val="Times New Roman"/>
        <family val="1"/>
      </rPr>
      <t>تجهيز خرطوم ماء (صوندة )</t>
    </r>
    <r>
      <rPr>
        <sz val="16"/>
        <color theme="1"/>
        <rFont val="Times New Roman"/>
        <family val="1"/>
      </rPr>
      <t xml:space="preserve">
تجهيز خرطوم ماء مطاط ذات نوعية جيدة بطول 50m </t>
    </r>
  </si>
  <si>
    <t>ml</t>
  </si>
  <si>
    <r>
      <rPr>
        <b/>
        <sz val="16"/>
        <color theme="3"/>
        <rFont val="Times New Roman"/>
        <family val="1"/>
      </rPr>
      <t>Supplying a water hose (Sunda)</t>
    </r>
    <r>
      <rPr>
        <sz val="16"/>
        <color theme="1"/>
        <rFont val="Times New Roman"/>
        <family val="1"/>
      </rPr>
      <t xml:space="preserve">
Supplying water hose a good quality rubber with a length of 50 m
</t>
    </r>
  </si>
  <si>
    <t>4-1</t>
  </si>
  <si>
    <t>Water and sanitation systems</t>
  </si>
  <si>
    <t>4</t>
  </si>
  <si>
    <r>
      <rPr>
        <b/>
        <sz val="16"/>
        <color theme="3"/>
        <rFont val="Times New Roman"/>
        <family val="1"/>
      </rPr>
      <t xml:space="preserve">اعمال تجهيز وتركيب كيلون باب
</t>
    </r>
    <r>
      <rPr>
        <sz val="16"/>
        <color theme="1"/>
        <rFont val="Times New Roman"/>
        <family val="1"/>
      </rPr>
      <t>تجهيز وتركيب كيلونات ابواب من افضل نوعية موجودة بالسوق العمل يشمل ازلة الاقفال القديمة وتركيب الجديد ويشمل السعر تجهيز كافة المواد واللدوات اللازمة لانهاء العمل وحسب توجيهات المهندس المشرف</t>
    </r>
  </si>
  <si>
    <r>
      <rPr>
        <b/>
        <sz val="16"/>
        <color theme="3"/>
        <rFont val="Times New Roman"/>
        <family val="1"/>
      </rPr>
      <t xml:space="preserve">Supply and install door handle
</t>
    </r>
    <r>
      <rPr>
        <sz val="16"/>
        <color theme="1"/>
        <rFont val="Times New Roman"/>
        <family val="1"/>
      </rPr>
      <t>Supply and install door handles best quality in the local market the work includes remove the old damage locks, the price includes supply all materials and tools to complete the job according to the instructions of the supervisor engineer.</t>
    </r>
  </si>
  <si>
    <t>3-1</t>
  </si>
  <si>
    <t xml:space="preserve">Doors works </t>
  </si>
  <si>
    <r>
      <rPr>
        <b/>
        <sz val="16"/>
        <color theme="3"/>
        <rFont val="Times New Roman"/>
        <family val="1"/>
      </rPr>
      <t xml:space="preserve">تجهيز سلم حديدي متحرك </t>
    </r>
    <r>
      <rPr>
        <sz val="16"/>
        <color theme="1"/>
        <rFont val="Times New Roman"/>
        <family val="1"/>
      </rPr>
      <t xml:space="preserve">
تجهيز سلم حديدي متحرك ذات نوعية جيدة متعدد الاستخدام  قابل للطي ذات8 خطوات </t>
    </r>
  </si>
  <si>
    <r>
      <t xml:space="preserve">Supplying  Iron ladde
</t>
    </r>
    <r>
      <rPr>
        <sz val="16"/>
        <color theme="1"/>
        <rFont val="Times New Roman"/>
        <family val="1"/>
      </rPr>
      <t xml:space="preserve">Supplying  Iron ladder a good quality, multi-use 8-step folding </t>
    </r>
  </si>
  <si>
    <t>2-4</t>
  </si>
  <si>
    <r>
      <t xml:space="preserve">تجهيزالة  وأدوات قص العشب (الثيل )
</t>
    </r>
    <r>
      <rPr>
        <sz val="16"/>
        <color theme="1"/>
        <rFont val="Times New Roman"/>
        <family val="1"/>
      </rPr>
      <t>تجهيز الة قص العشب  بجودة عالية من الكهرباء مثل المواصفات الفنية المرفقة : شفرة فولاذية ، قوة المحرك: 2.2 حصان تقريبًا 1600 واط -220 فولت جزازة العشب نوع الدفع ، نظام القطع محرك دوار ارتفاع القطع 6 بوصة عرض القطع 14 بوصة مع حقيبة لتجميع البقايا - ميزات مقبض قابل للتعديل لخفض ورفع شفرة القطع عدد الشفرات (1) ميزات الطاقة مصدر الطاقة - الكهرباء 220-240 فولت ، ميزات إضافية طول السلك 10 أمتار  وتجهيز المواد التالية لصيانة وترتيب الحديقة المدرسية ومن النوعيات الجيدة  تتضمن :  مجرفة او كرك كبير مع مقبض خشبي-عازقة(خرماشة) رباعية او خماسية  حجم كبير مع مقبض خشبي -سيت عدة حديقة يدوية حجم صغير - مقص تقليم اشجار نوعية جيدة - منشار  اخشاب لقطع الأغصان -فأس( بلطة) للأخشاب  حجم متوسط-  كفوف عمل حجم كبير - عربة  نقل للبناء معدنية دولاب واحد مع مقبضين  .</t>
    </r>
  </si>
  <si>
    <t>l.s</t>
  </si>
  <si>
    <r>
      <t xml:space="preserve">Supplying Heavy dutey  Grass cutter and tools
</t>
    </r>
    <r>
      <rPr>
        <sz val="16"/>
        <color theme="1"/>
        <rFont val="Times New Roman"/>
        <family val="1"/>
      </rPr>
      <t xml:space="preserve">Supplying Heavy dutey  Grass cutter self probled with electrcitiy  high quality  as the attached technical specifcations: grass cutting machine model  specifcaiton Steel Blade ,motor Power : 2.2 HP approx  1600 Watt -220 V  Ectrical Lawn Mower type push ,cutting system  rotary motor cutting height  6 inch wutting width 14 inch with bag for clllecting remainainats -features adjustable handle for lowering and raising cutting blade 
number of blades(1) power features power source -electriclcity 220-240 V , additional features  cord length 10 m and supplying gardening tools  good quality as the attached specifcation : big shuffel  with wooden hand -big cultivator with wooden hand -gradening sets-garden sccisors - saw machine for woods-Axe for woods  - Work gloves  bigger sizes-plastics -one wheel bulding carriage metal  </t>
    </r>
  </si>
  <si>
    <t>2-3</t>
  </si>
  <si>
    <r>
      <t xml:space="preserve">تجهيز حاويات نفايات بلاستيكية
</t>
    </r>
    <r>
      <rPr>
        <sz val="16"/>
        <color theme="1"/>
        <rFont val="Times New Roman"/>
        <family val="1"/>
      </rPr>
      <t xml:space="preserve">تجهيز حاويات نفايات بلاستيك حجم 240 لتر نوعية جيدة (ماركة صناعة تركية او ما يعادلها) لون احمر بغطاء واطارات مطاطية والتكلفة تشمل وضع شعار انقاذ الطفل  (30 * 20) سم حسب تعليمات المهندس المشرف </t>
    </r>
  </si>
  <si>
    <r>
      <t xml:space="preserve">Supplying plastic waste bins
</t>
    </r>
    <r>
      <rPr>
        <sz val="16"/>
        <color theme="1"/>
        <rFont val="Times New Roman"/>
        <family val="1"/>
      </rPr>
      <t>Supplying plastic waste bins, size 240 liters capacity , good quality ( Turkey made brand or equivalent), red color with cap and rubber tires, the cost includes instill save the children logo( 30*20 )cm as instructions of the supervisor engineer.</t>
    </r>
  </si>
  <si>
    <t>2-2</t>
  </si>
  <si>
    <r>
      <t xml:space="preserve">تجهيز وتركيب ستائر:
</t>
    </r>
    <r>
      <rPr>
        <sz val="16"/>
        <color theme="1"/>
        <rFont val="Times New Roman"/>
        <family val="1"/>
      </rPr>
      <t xml:space="preserve">تجهيز وتنصيب ستائر من نوع زيبرا ذات رولر ذات نوعية جيدة، ابعاد(2*3) م عدد 12 ولون يتم تحديده أثناء العمل وحسب توجيهات المهندس المشرف </t>
    </r>
  </si>
  <si>
    <r>
      <t xml:space="preserve">Curtain Preparation and Installation:
</t>
    </r>
    <r>
      <rPr>
        <sz val="16"/>
        <color theme="1"/>
        <rFont val="Times New Roman"/>
        <family val="1"/>
      </rPr>
      <t>Supplying and installing good quality roller Zebra blinds,dimensions (2*3 ) m number of 12  and color to be determined during work and according to the instructions of the supervising engineer</t>
    </r>
  </si>
  <si>
    <t>2-1</t>
  </si>
  <si>
    <t>supplying tools and materials Works</t>
  </si>
  <si>
    <t>2</t>
  </si>
  <si>
    <r>
      <t xml:space="preserve">اعمال السقوف الثانوية 
</t>
    </r>
    <r>
      <rPr>
        <sz val="16"/>
        <color theme="1"/>
        <rFont val="Times New Roman"/>
        <family val="1"/>
      </rPr>
      <t>تجهيز المواد والمعدات والايدي العاملة لتركيب سقف ثانوي ذات لون يحدده المهندس و ذات نوعية جيدة  بابعاد (60*60)سم مثبت بصورة جيدة بالسقف بواسطة فيشرات وبراغي مغلونة مع تثبيت اطار (بنل) بلاستك  السعر يشمل جميع الاعمال و المواد  اللازمة لانهاء العمل وحسب توجيهات المهندس المشرف.</t>
    </r>
  </si>
  <si>
    <t>m2</t>
  </si>
  <si>
    <r>
      <t xml:space="preserve">Suspended ceilings
</t>
    </r>
    <r>
      <rPr>
        <sz val="16"/>
        <color theme="1"/>
        <rFont val="Times New Roman"/>
        <family val="1"/>
      </rPr>
      <t>Supply of materials, tools, and manpower required to installation of Suspended plastic ceilings the color select by engineer  dimension (60*60)cm best quality, fixed by fischer bolts and galvanized bolts with fixed plastic panel the price includes all materials and works to finsh the work ,according to the guidance of the supervisor.</t>
    </r>
  </si>
  <si>
    <t>1-1</t>
  </si>
  <si>
    <t>Civil Works</t>
  </si>
  <si>
    <t>Total price IQD</t>
  </si>
  <si>
    <t>Unit Price IQD</t>
  </si>
  <si>
    <t>Quantities</t>
  </si>
  <si>
    <t>Unit</t>
  </si>
  <si>
    <t>Items description</t>
  </si>
  <si>
    <t>NO.</t>
  </si>
  <si>
    <t>AL -Iraq Al-uwlaa school</t>
  </si>
  <si>
    <r>
      <t>Notes: 
A) All the works must be executed in accordance with the Iraqi General Technical Specifications (I.G.T.S.)
B) All the works and materials must be approved by the SCI Engineer.
C) The materials shall be tested and approved by the National Centre of Construction Laboratories (NCCL).
D) All the materials shall be new and deemed to be of best available type in the local market and as approved by the SCI Engineer.
E) The item description herein after means "Supply of all materials, manpower, transportation, equipment, tools, machinery, temporary works  and all the other works required", as approved by the SCI Engineer.
F) all works include cement shall be curing by water for three days and three times per day
G) In case of differences between bill of quantities and contract documents, the drawings will govern. Unless requirements of the SCI Engineer are presented.
H) Please, read all the documents carefully then price it.
I) Sanctioned Countries - Iran, Syria, North Korea, Cuba, Somalia.( the supplier shoud not supply any materials from those countries ) 
J)</t>
    </r>
    <r>
      <rPr>
        <sz val="16"/>
        <color rgb="FFFF0000"/>
        <rFont val="Calibri"/>
        <family val="2"/>
        <scheme val="minor"/>
      </rPr>
      <t xml:space="preserve">For any qaustions please contact with Mosul.Procurment@Savethechildren.Org </t>
    </r>
    <r>
      <rPr>
        <sz val="16"/>
        <color theme="1"/>
        <rFont val="Calibri"/>
        <family val="2"/>
        <scheme val="minor"/>
      </rPr>
      <t xml:space="preserve">
K) All work will happen in  Sinuni/ Ninewa governotrate </t>
    </r>
  </si>
  <si>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</si>
  <si>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t>Supplying materials and tools in the Sinjar / Sanuni / Yarmouk / Al-Iraq Al-Olaa mixed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</si>
</sst>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 [$د.ع.‏-801]_-;\-* #,##0\ [$د.ع.‏-801]_-;_-* &quot;-&quot;??\ [$د.ع.‏-801]_-;_-@_-"/>
    <numFmt numFmtId="165" formatCode="_([$IQD]\ * #,##0_);_([$IQD]\ * \(#,##0\);_([$IQD]\ * &quot;-&quot;??_);_(@_)"/>
    <numFmt numFmtId="166" formatCode="_([$IQD]\ * #,##0.00_);_([$IQD]\ * \(#,##0.00\);_([$IQD]\ * &quot;-&quot;??_);_(@_)"/>
  </numFmts>
  <fonts count="19">
    <font>
      <sz val="11"/>
      <color theme="1"/>
      <name val="Calibri"/>
      <family val="2"/>
      <scheme val="minor"/>
    </font>
    <font>
      <sz val="11"/>
      <color theme="1"/>
      <name val="Calibri"/>
      <family val="2"/>
      <scheme val="minor"/>
    </font>
    <font>
      <sz val="16"/>
      <color theme="1"/>
      <name val="Calibri"/>
      <family val="2"/>
      <charset val="178"/>
      <scheme val="minor"/>
    </font>
    <font>
      <sz val="16"/>
      <color theme="1"/>
      <name val="Calibri"/>
      <family val="2"/>
      <scheme val="minor"/>
    </font>
    <font>
      <b/>
      <sz val="16"/>
      <color theme="1"/>
      <name val="Calibri"/>
      <family val="2"/>
      <charset val="178"/>
      <scheme val="minor"/>
    </font>
    <font>
      <b/>
      <sz val="16"/>
      <name val="Calibri"/>
      <family val="2"/>
      <scheme val="minor"/>
    </font>
    <font>
      <b/>
      <sz val="16"/>
      <color theme="1"/>
      <name val="Times New Roman"/>
      <family val="1"/>
    </font>
    <font>
      <sz val="11"/>
      <color theme="1"/>
      <name val="Calibri"/>
      <family val="2"/>
      <charset val="178"/>
      <scheme val="minor"/>
    </font>
    <font>
      <sz val="16"/>
      <color theme="1"/>
      <name val="Times New Roman"/>
      <family val="1"/>
    </font>
    <font>
      <sz val="10"/>
      <name val="Arial"/>
      <family val="2"/>
    </font>
    <font>
      <b/>
      <sz val="16"/>
      <color theme="3"/>
      <name val="Times New Roman"/>
      <family val="1"/>
    </font>
    <font>
      <b/>
      <u val="double"/>
      <sz val="16"/>
      <color rgb="FFFF0000"/>
      <name val="Times New Roman"/>
      <family val="1"/>
    </font>
    <font>
      <b/>
      <sz val="16"/>
      <name val="Times New Roman"/>
      <family val="1"/>
    </font>
    <font>
      <b/>
      <sz val="16"/>
      <color rgb="FFFF0000"/>
      <name val="Times New Roman"/>
      <family val="1"/>
    </font>
    <font>
      <b/>
      <sz val="16"/>
      <color theme="1"/>
      <name val="Calibri"/>
      <family val="2"/>
    </font>
    <font>
      <b/>
      <sz val="16"/>
      <color theme="1"/>
      <name val="Calibri"/>
      <family val="2"/>
      <scheme val="minor"/>
    </font>
    <font>
      <b/>
      <sz val="16"/>
      <color indexed="8"/>
      <name val="Arial"/>
      <family val="2"/>
    </font>
    <font>
      <sz val="16"/>
      <color rgb="FFFF0000"/>
      <name val="Calibri"/>
      <family val="2"/>
      <scheme val="minor"/>
    </font>
    <font>
      <b/>
      <sz val="16"/>
      <color theme="1"/>
      <name val="Trade Gothic LT Com Cn"/>
      <family val="2"/>
    </font>
  </fonts>
  <fills count="8">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9"/>
        <bgColor indexed="64"/>
      </patternFill>
    </fill>
    <fill>
      <patternFill patternType="solid">
        <fgColor rgb="FFED7C37"/>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s>
  <cellStyleXfs count="4">
    <xf numFmtId="0" fontId="0" fillId="0" borderId="0"/>
    <xf numFmtId="43" fontId="7" fillId="0" borderId="0" applyFont="0" applyFill="0" applyBorder="0" applyAlignment="0" applyProtection="0"/>
    <xf numFmtId="0" fontId="9" fillId="0" borderId="0"/>
    <xf numFmtId="0" fontId="1" fillId="0" borderId="0"/>
  </cellStyleXfs>
  <cellXfs count="125">
    <xf numFmtId="0" fontId="0" fillId="0" borderId="0" xfId="0"/>
    <xf numFmtId="0" fontId="2" fillId="0" borderId="0" xfId="0" applyFont="1" applyAlignment="1">
      <alignment vertical="center"/>
    </xf>
    <xf numFmtId="164"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vertical="center"/>
    </xf>
    <xf numFmtId="165" fontId="4" fillId="2" borderId="1" xfId="0" applyNumberFormat="1" applyFont="1" applyFill="1" applyBorder="1" applyAlignment="1">
      <alignment vertical="center"/>
    </xf>
    <xf numFmtId="3" fontId="5" fillId="3" borderId="1" xfId="0" applyNumberFormat="1" applyFont="1" applyFill="1" applyBorder="1" applyAlignment="1">
      <alignment horizontal="center" vertical="center"/>
    </xf>
    <xf numFmtId="0" fontId="5" fillId="3" borderId="1" xfId="0" applyFont="1" applyFill="1" applyBorder="1" applyAlignment="1">
      <alignment horizontal="left" vertical="center"/>
    </xf>
    <xf numFmtId="49" fontId="3" fillId="4" borderId="1" xfId="0" applyNumberFormat="1" applyFont="1" applyFill="1" applyBorder="1" applyAlignment="1">
      <alignment vertical="center"/>
    </xf>
    <xf numFmtId="165" fontId="6" fillId="2" borderId="2" xfId="0" applyNumberFormat="1"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6" fillId="2" borderId="1" xfId="0" applyFont="1" applyFill="1" applyBorder="1" applyAlignment="1">
      <alignment horizontal="left" vertical="center" wrapText="1"/>
    </xf>
    <xf numFmtId="49" fontId="2" fillId="4" borderId="1" xfId="0" applyNumberFormat="1" applyFont="1" applyFill="1" applyBorder="1" applyAlignment="1">
      <alignment vertical="center"/>
    </xf>
    <xf numFmtId="165" fontId="8" fillId="5" borderId="1" xfId="1" applyNumberFormat="1" applyFont="1" applyFill="1" applyBorder="1" applyAlignment="1">
      <alignment horizontal="center" vertical="center"/>
    </xf>
    <xf numFmtId="165" fontId="8" fillId="0" borderId="1" xfId="1" applyNumberFormat="1" applyFont="1" applyBorder="1" applyAlignment="1" applyProtection="1">
      <alignment horizontal="center" vertical="center"/>
      <protection locked="0"/>
    </xf>
    <xf numFmtId="0" fontId="8" fillId="0" borderId="1" xfId="2" applyFont="1" applyBorder="1" applyAlignment="1">
      <alignment horizontal="center" vertical="center"/>
    </xf>
    <xf numFmtId="0" fontId="6" fillId="0" borderId="1" xfId="2" applyFont="1" applyBorder="1" applyAlignment="1">
      <alignment horizontal="center" vertical="center"/>
    </xf>
    <xf numFmtId="0" fontId="10" fillId="0" borderId="1" xfId="2" applyFont="1" applyBorder="1" applyAlignment="1">
      <alignment horizontal="right" vertical="top" wrapText="1"/>
    </xf>
    <xf numFmtId="49" fontId="6" fillId="3" borderId="1" xfId="2" applyNumberFormat="1" applyFont="1" applyFill="1" applyBorder="1" applyAlignment="1">
      <alignment horizontal="center" vertical="center"/>
    </xf>
    <xf numFmtId="0" fontId="8" fillId="0" borderId="1" xfId="2" applyFont="1" applyBorder="1" applyAlignment="1">
      <alignment horizontal="left" vertical="top" wrapText="1"/>
    </xf>
    <xf numFmtId="165" fontId="8" fillId="0" borderId="3" xfId="1" applyNumberFormat="1" applyFont="1" applyBorder="1" applyAlignment="1" applyProtection="1">
      <alignment horizontal="center" vertical="center"/>
      <protection locked="0"/>
    </xf>
    <xf numFmtId="0" fontId="8" fillId="0" borderId="3" xfId="2" applyFont="1" applyBorder="1" applyAlignment="1">
      <alignment horizontal="center" vertical="center"/>
    </xf>
    <xf numFmtId="0" fontId="6" fillId="0" borderId="3" xfId="2" applyFont="1" applyBorder="1" applyAlignment="1">
      <alignment horizontal="center" vertical="center"/>
    </xf>
    <xf numFmtId="0" fontId="8" fillId="0" borderId="1" xfId="2" applyFont="1" applyBorder="1" applyAlignment="1">
      <alignment horizontal="right" vertical="top" wrapText="1"/>
    </xf>
    <xf numFmtId="49" fontId="6" fillId="3" borderId="3" xfId="2" applyNumberFormat="1" applyFont="1" applyFill="1" applyBorder="1" applyAlignment="1">
      <alignment horizontal="center" vertical="center"/>
    </xf>
    <xf numFmtId="165" fontId="8" fillId="0" borderId="4" xfId="1" applyNumberFormat="1" applyFont="1" applyBorder="1" applyAlignment="1" applyProtection="1">
      <alignment horizontal="center" vertical="center"/>
      <protection locked="0"/>
    </xf>
    <xf numFmtId="0" fontId="8" fillId="0" borderId="4" xfId="2" applyFont="1" applyBorder="1" applyAlignment="1">
      <alignment horizontal="center" vertical="center"/>
    </xf>
    <xf numFmtId="0" fontId="6" fillId="0" borderId="4" xfId="2" applyFont="1" applyBorder="1" applyAlignment="1">
      <alignment horizontal="center" vertical="center"/>
    </xf>
    <xf numFmtId="49" fontId="6" fillId="3" borderId="4" xfId="2" applyNumberFormat="1" applyFont="1" applyFill="1" applyBorder="1" applyAlignment="1">
      <alignment horizontal="center" vertical="center"/>
    </xf>
    <xf numFmtId="0" fontId="10" fillId="0" borderId="1" xfId="2" applyFont="1" applyBorder="1" applyAlignment="1">
      <alignment horizontal="left" vertical="top" wrapText="1"/>
    </xf>
    <xf numFmtId="165" fontId="8" fillId="3" borderId="2" xfId="0" applyNumberFormat="1" applyFont="1" applyFill="1" applyBorder="1" applyAlignment="1">
      <alignment horizontal="center" vertical="center"/>
    </xf>
    <xf numFmtId="165" fontId="8" fillId="3" borderId="2" xfId="0" applyNumberFormat="1" applyFont="1" applyFill="1" applyBorder="1" applyAlignment="1" applyProtection="1">
      <alignment vertical="center"/>
      <protection locked="0"/>
    </xf>
    <xf numFmtId="0" fontId="8" fillId="3" borderId="2" xfId="0" applyFont="1" applyFill="1" applyBorder="1" applyAlignment="1">
      <alignment vertical="center"/>
    </xf>
    <xf numFmtId="0" fontId="11" fillId="3" borderId="1" xfId="0" applyFont="1" applyFill="1" applyBorder="1" applyAlignment="1">
      <alignment horizontal="left" vertical="center" wrapText="1"/>
    </xf>
    <xf numFmtId="49" fontId="6" fillId="4" borderId="5" xfId="0" applyNumberFormat="1" applyFont="1" applyFill="1" applyBorder="1" applyAlignment="1">
      <alignment horizontal="center" vertical="center"/>
    </xf>
    <xf numFmtId="165" fontId="6" fillId="2" borderId="6" xfId="0" applyNumberFormat="1" applyFont="1" applyFill="1" applyBorder="1" applyAlignment="1" applyProtection="1">
      <alignment vertical="center"/>
      <protection locked="0"/>
    </xf>
    <xf numFmtId="0" fontId="8" fillId="2" borderId="6" xfId="0" applyFont="1" applyFill="1" applyBorder="1" applyAlignment="1">
      <alignment horizontal="center" vertical="center"/>
    </xf>
    <xf numFmtId="49" fontId="8" fillId="4" borderId="5" xfId="0" applyNumberFormat="1" applyFont="1" applyFill="1" applyBorder="1" applyAlignment="1">
      <alignment vertical="center"/>
    </xf>
    <xf numFmtId="165" fontId="8" fillId="5" borderId="3" xfId="1" applyNumberFormat="1" applyFont="1" applyFill="1" applyBorder="1" applyAlignment="1">
      <alignment horizontal="center" vertical="center"/>
    </xf>
    <xf numFmtId="165" fontId="8" fillId="5" borderId="3" xfId="0" applyNumberFormat="1" applyFont="1" applyFill="1" applyBorder="1" applyAlignment="1" applyProtection="1">
      <alignment horizontal="center" vertical="center"/>
      <protection locked="0"/>
    </xf>
    <xf numFmtId="0" fontId="8" fillId="0" borderId="3" xfId="0" applyFont="1" applyBorder="1" applyAlignment="1">
      <alignment horizontal="center" vertical="center"/>
    </xf>
    <xf numFmtId="0" fontId="6" fillId="0" borderId="3" xfId="0" applyFont="1" applyBorder="1" applyAlignment="1">
      <alignment horizontal="center" vertical="center"/>
    </xf>
    <xf numFmtId="0" fontId="8" fillId="0" borderId="1" xfId="0" applyFont="1" applyBorder="1" applyAlignment="1">
      <alignment horizontal="right" vertical="top" wrapText="1"/>
    </xf>
    <xf numFmtId="49" fontId="8" fillId="4" borderId="7" xfId="0" applyNumberFormat="1" applyFont="1" applyFill="1" applyBorder="1" applyAlignment="1">
      <alignment horizontal="center" vertical="center"/>
    </xf>
    <xf numFmtId="165" fontId="8" fillId="5" borderId="4" xfId="1" applyNumberFormat="1" applyFont="1" applyFill="1" applyBorder="1" applyAlignment="1">
      <alignment horizontal="center" vertical="center"/>
    </xf>
    <xf numFmtId="165" fontId="8" fillId="5" borderId="4"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xf>
    <xf numFmtId="0" fontId="6" fillId="0" borderId="4" xfId="0" applyFont="1" applyBorder="1" applyAlignment="1">
      <alignment horizontal="center" vertical="center"/>
    </xf>
    <xf numFmtId="0" fontId="8" fillId="0" borderId="1" xfId="0" applyFont="1" applyBorder="1" applyAlignment="1">
      <alignment horizontal="left" vertical="top" wrapText="1"/>
    </xf>
    <xf numFmtId="49" fontId="8" fillId="4" borderId="8" xfId="0" applyNumberFormat="1" applyFont="1" applyFill="1" applyBorder="1" applyAlignment="1">
      <alignment horizontal="center" vertical="center"/>
    </xf>
    <xf numFmtId="0" fontId="6" fillId="3" borderId="1" xfId="0" applyFont="1" applyFill="1" applyBorder="1" applyAlignment="1">
      <alignment vertical="center"/>
    </xf>
    <xf numFmtId="49" fontId="8" fillId="3" borderId="5" xfId="0" applyNumberFormat="1" applyFont="1" applyFill="1" applyBorder="1" applyAlignment="1">
      <alignment horizontal="center" vertical="center"/>
    </xf>
    <xf numFmtId="0" fontId="6" fillId="2" borderId="1" xfId="0" applyFont="1" applyFill="1" applyBorder="1" applyAlignment="1">
      <alignment vertical="center"/>
    </xf>
    <xf numFmtId="49" fontId="8" fillId="3" borderId="1" xfId="0" applyNumberFormat="1" applyFont="1" applyFill="1" applyBorder="1" applyAlignment="1">
      <alignment vertical="center"/>
    </xf>
    <xf numFmtId="0" fontId="12" fillId="0" borderId="1" xfId="2" applyFont="1" applyBorder="1" applyAlignment="1">
      <alignment horizontal="center" vertical="center"/>
    </xf>
    <xf numFmtId="49" fontId="6" fillId="4" borderId="1" xfId="2" applyNumberFormat="1" applyFont="1" applyFill="1" applyBorder="1" applyAlignment="1">
      <alignment horizontal="center" vertical="center"/>
    </xf>
    <xf numFmtId="165" fontId="8" fillId="3" borderId="7" xfId="0" applyNumberFormat="1" applyFont="1" applyFill="1" applyBorder="1" applyAlignment="1">
      <alignment vertical="center"/>
    </xf>
    <xf numFmtId="165" fontId="8" fillId="3" borderId="0" xfId="0" applyNumberFormat="1" applyFont="1" applyFill="1" applyBorder="1" applyAlignment="1" applyProtection="1">
      <alignment vertical="center"/>
      <protection locked="0"/>
    </xf>
    <xf numFmtId="0" fontId="8" fillId="3" borderId="0" xfId="0" applyFont="1" applyFill="1" applyBorder="1" applyAlignment="1">
      <alignment vertical="center"/>
    </xf>
    <xf numFmtId="0" fontId="6" fillId="3" borderId="3" xfId="0" applyFont="1" applyFill="1" applyBorder="1" applyAlignment="1">
      <alignment vertical="center"/>
    </xf>
    <xf numFmtId="0" fontId="13" fillId="3" borderId="3" xfId="0" applyFont="1" applyFill="1" applyBorder="1" applyAlignment="1">
      <alignment horizontal="left" vertical="center"/>
    </xf>
    <xf numFmtId="0" fontId="6" fillId="4" borderId="9" xfId="0" applyFont="1" applyFill="1" applyBorder="1" applyAlignment="1">
      <alignment horizontal="center" vertical="center"/>
    </xf>
    <xf numFmtId="165" fontId="6" fillId="2" borderId="1" xfId="0" applyNumberFormat="1" applyFont="1" applyFill="1" applyBorder="1" applyAlignment="1">
      <alignment vertical="center"/>
    </xf>
    <xf numFmtId="165" fontId="6" fillId="2" borderId="1" xfId="0" applyNumberFormat="1" applyFont="1" applyFill="1" applyBorder="1" applyAlignment="1" applyProtection="1">
      <alignment vertical="center"/>
      <protection locked="0"/>
    </xf>
    <xf numFmtId="0" fontId="8" fillId="2" borderId="1" xfId="0" applyFont="1" applyFill="1" applyBorder="1" applyAlignment="1">
      <alignment horizontal="center" vertical="center"/>
    </xf>
    <xf numFmtId="49" fontId="8" fillId="4" borderId="1" xfId="0" applyNumberFormat="1" applyFont="1" applyFill="1" applyBorder="1" applyAlignment="1">
      <alignment vertical="center"/>
    </xf>
    <xf numFmtId="165" fontId="8" fillId="5" borderId="1" xfId="2" applyNumberFormat="1" applyFont="1" applyFill="1" applyBorder="1" applyAlignment="1">
      <alignment horizontal="center" vertical="center"/>
    </xf>
    <xf numFmtId="165" fontId="8" fillId="0" borderId="3" xfId="2" applyNumberFormat="1" applyFont="1" applyBorder="1" applyAlignment="1" applyProtection="1">
      <alignment horizontal="center" vertical="center"/>
      <protection locked="0"/>
    </xf>
    <xf numFmtId="0" fontId="14" fillId="0" borderId="3" xfId="0" applyFont="1" applyBorder="1" applyAlignment="1">
      <alignment horizontal="center" vertical="center"/>
    </xf>
    <xf numFmtId="49" fontId="6" fillId="3" borderId="1" xfId="0" applyNumberFormat="1" applyFont="1" applyFill="1" applyBorder="1" applyAlignment="1">
      <alignment horizontal="center" vertical="center"/>
    </xf>
    <xf numFmtId="165" fontId="8" fillId="0" borderId="4" xfId="2" applyNumberFormat="1" applyFont="1" applyBorder="1" applyAlignment="1" applyProtection="1">
      <alignment horizontal="center" vertical="center"/>
      <protection locked="0"/>
    </xf>
    <xf numFmtId="0" fontId="14" fillId="0" borderId="4" xfId="0" applyFont="1" applyBorder="1" applyAlignment="1">
      <alignment horizontal="center" vertical="center"/>
    </xf>
    <xf numFmtId="49" fontId="6" fillId="3" borderId="3"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165" fontId="8" fillId="0" borderId="1" xfId="2" applyNumberFormat="1" applyFont="1" applyBorder="1" applyAlignment="1" applyProtection="1">
      <alignment horizontal="center" vertical="center"/>
      <protection locked="0"/>
    </xf>
    <xf numFmtId="0" fontId="14" fillId="0" borderId="1" xfId="0" applyFont="1" applyBorder="1" applyAlignment="1">
      <alignment horizontal="center" vertical="center"/>
    </xf>
    <xf numFmtId="0" fontId="13" fillId="3" borderId="7" xfId="0" applyFont="1" applyFill="1" applyBorder="1" applyAlignment="1">
      <alignment horizontal="left" vertical="center"/>
    </xf>
    <xf numFmtId="0" fontId="13" fillId="3" borderId="0" xfId="0" applyFont="1" applyFill="1" applyBorder="1" applyAlignment="1">
      <alignment horizontal="left" vertical="center"/>
    </xf>
    <xf numFmtId="0" fontId="13" fillId="3" borderId="10" xfId="0" applyFont="1" applyFill="1" applyBorder="1" applyAlignment="1">
      <alignment horizontal="left" vertical="center"/>
    </xf>
    <xf numFmtId="49" fontId="6" fillId="3" borderId="9" xfId="0" applyNumberFormat="1" applyFont="1" applyFill="1" applyBorder="1" applyAlignment="1">
      <alignment vertical="center"/>
    </xf>
    <xf numFmtId="165" fontId="8" fillId="5" borderId="3" xfId="2" applyNumberFormat="1" applyFont="1" applyFill="1" applyBorder="1" applyAlignment="1">
      <alignment horizontal="center" vertical="center"/>
    </xf>
    <xf numFmtId="0" fontId="14" fillId="0" borderId="11" xfId="0" applyFont="1" applyBorder="1" applyAlignment="1">
      <alignment horizontal="center" vertical="center"/>
    </xf>
    <xf numFmtId="49" fontId="6" fillId="3" borderId="9" xfId="0" applyNumberFormat="1" applyFont="1" applyFill="1" applyBorder="1" applyAlignment="1">
      <alignment horizontal="center" vertical="center"/>
    </xf>
    <xf numFmtId="165" fontId="8" fillId="5" borderId="4" xfId="2"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0" fontId="2" fillId="3" borderId="7" xfId="0" applyFont="1" applyFill="1" applyBorder="1" applyAlignment="1">
      <alignment vertical="center"/>
    </xf>
    <xf numFmtId="0" fontId="2" fillId="3" borderId="0" xfId="0" applyFont="1" applyFill="1" applyBorder="1" applyAlignment="1">
      <alignment vertical="center"/>
    </xf>
    <xf numFmtId="0" fontId="2" fillId="3" borderId="10" xfId="0" applyFont="1" applyFill="1" applyBorder="1" applyAlignment="1">
      <alignment vertical="center"/>
    </xf>
    <xf numFmtId="0" fontId="15" fillId="4" borderId="13" xfId="0" applyFont="1" applyFill="1" applyBorder="1" applyAlignment="1">
      <alignment horizontal="center" vertical="center" wrapText="1"/>
    </xf>
    <xf numFmtId="166" fontId="8" fillId="5" borderId="11" xfId="0" applyNumberFormat="1" applyFont="1" applyFill="1" applyBorder="1" applyAlignment="1">
      <alignment horizontal="center" vertical="center"/>
    </xf>
    <xf numFmtId="43" fontId="8" fillId="0" borderId="11" xfId="1" applyFont="1" applyBorder="1" applyAlignment="1" applyProtection="1">
      <alignment horizontal="center" vertical="center"/>
      <protection locked="0"/>
    </xf>
    <xf numFmtId="0" fontId="8" fillId="0" borderId="11" xfId="0" applyFont="1" applyBorder="1" applyAlignment="1">
      <alignment horizontal="center" vertical="center"/>
    </xf>
    <xf numFmtId="0" fontId="6" fillId="0" borderId="11" xfId="2" applyFont="1" applyBorder="1" applyAlignment="1">
      <alignment horizontal="center" vertical="center"/>
    </xf>
    <xf numFmtId="0" fontId="8" fillId="0" borderId="3" xfId="0" applyFont="1" applyBorder="1" applyAlignment="1">
      <alignment horizontal="right" vertical="top" wrapText="1"/>
    </xf>
    <xf numFmtId="49" fontId="6" fillId="4" borderId="9" xfId="0" applyNumberFormat="1" applyFont="1" applyFill="1" applyBorder="1" applyAlignment="1">
      <alignment horizontal="center" vertical="center"/>
    </xf>
    <xf numFmtId="0" fontId="6" fillId="4" borderId="14" xfId="0" applyFont="1" applyFill="1" applyBorder="1" applyAlignment="1">
      <alignment horizontal="center" vertical="center"/>
    </xf>
    <xf numFmtId="49" fontId="16" fillId="6" borderId="15" xfId="2" applyNumberFormat="1" applyFont="1" applyFill="1" applyBorder="1" applyAlignment="1">
      <alignment horizontal="center" vertical="center" wrapText="1" readingOrder="1"/>
    </xf>
    <xf numFmtId="49" fontId="16" fillId="6" borderId="16" xfId="2" applyNumberFormat="1" applyFont="1" applyFill="1" applyBorder="1" applyAlignment="1">
      <alignment horizontal="center" vertical="center" wrapText="1" readingOrder="1"/>
    </xf>
    <xf numFmtId="49" fontId="16" fillId="6" borderId="17" xfId="2" quotePrefix="1" applyNumberFormat="1" applyFont="1" applyFill="1" applyBorder="1" applyAlignment="1">
      <alignment horizontal="center" vertical="center" wrapText="1" readingOrder="1"/>
    </xf>
    <xf numFmtId="164" fontId="16" fillId="5" borderId="18" xfId="2" applyNumberFormat="1" applyFont="1" applyFill="1" applyBorder="1" applyAlignment="1">
      <alignment horizontal="center" vertical="center" wrapText="1" readingOrder="1"/>
    </xf>
    <xf numFmtId="164" fontId="16" fillId="5" borderId="19" xfId="2" applyNumberFormat="1" applyFont="1" applyFill="1" applyBorder="1" applyAlignment="1">
      <alignment horizontal="center" vertical="center" wrapText="1" readingOrder="1"/>
    </xf>
    <xf numFmtId="49" fontId="16" fillId="5" borderId="19" xfId="2" applyNumberFormat="1" applyFont="1" applyFill="1" applyBorder="1" applyAlignment="1">
      <alignment horizontal="center" vertical="center" wrapText="1" readingOrder="1"/>
    </xf>
    <xf numFmtId="49" fontId="16" fillId="5" borderId="20" xfId="2" applyNumberFormat="1" applyFont="1" applyFill="1" applyBorder="1" applyAlignment="1">
      <alignment horizontal="center" vertical="center" wrapText="1" readingOrder="1"/>
    </xf>
    <xf numFmtId="0" fontId="3" fillId="6" borderId="15" xfId="0" quotePrefix="1" applyFont="1" applyFill="1" applyBorder="1" applyAlignment="1">
      <alignment horizontal="center" vertical="center" wrapText="1"/>
    </xf>
    <xf numFmtId="0" fontId="3" fillId="6" borderId="16" xfId="0" quotePrefix="1" applyFont="1" applyFill="1" applyBorder="1" applyAlignment="1">
      <alignment horizontal="center" vertical="center" wrapText="1"/>
    </xf>
    <xf numFmtId="0" fontId="15" fillId="6" borderId="17" xfId="0" quotePrefix="1" applyFont="1" applyFill="1" applyBorder="1" applyAlignment="1">
      <alignment horizontal="center" vertical="center" wrapText="1"/>
    </xf>
    <xf numFmtId="0" fontId="3" fillId="5" borderId="15" xfId="0" quotePrefix="1" applyFont="1" applyFill="1" applyBorder="1" applyAlignment="1">
      <alignment horizontal="left" vertical="top"/>
    </xf>
    <xf numFmtId="0" fontId="3" fillId="5" borderId="16" xfId="0" quotePrefix="1" applyFont="1" applyFill="1" applyBorder="1" applyAlignment="1">
      <alignment horizontal="left" vertical="top"/>
    </xf>
    <xf numFmtId="0" fontId="3" fillId="5" borderId="17" xfId="0" quotePrefix="1" applyFont="1" applyFill="1" applyBorder="1" applyAlignment="1">
      <alignment horizontal="left" vertical="top" wrapText="1"/>
    </xf>
    <xf numFmtId="0" fontId="3" fillId="5" borderId="15" xfId="0" quotePrefix="1" applyFont="1" applyFill="1" applyBorder="1" applyAlignment="1">
      <alignment horizontal="left" vertical="top" wrapText="1"/>
    </xf>
    <xf numFmtId="0" fontId="3" fillId="5" borderId="16" xfId="0" quotePrefix="1" applyFont="1" applyFill="1" applyBorder="1" applyAlignment="1">
      <alignment horizontal="left" vertical="top" wrapText="1"/>
    </xf>
    <xf numFmtId="0" fontId="15" fillId="6" borderId="21" xfId="0" applyFont="1" applyFill="1" applyBorder="1" applyAlignment="1">
      <alignment horizontal="center" vertical="center" wrapText="1"/>
    </xf>
    <xf numFmtId="0" fontId="2" fillId="0" borderId="22" xfId="0" applyFont="1" applyBorder="1" applyAlignment="1">
      <alignment horizontal="center" vertical="center"/>
    </xf>
    <xf numFmtId="0" fontId="18" fillId="7" borderId="23" xfId="3" applyFont="1" applyFill="1" applyBorder="1" applyAlignment="1">
      <alignment horizontal="center" vertical="center" wrapText="1"/>
    </xf>
    <xf numFmtId="0" fontId="18" fillId="7" borderId="24" xfId="3" applyFont="1" applyFill="1" applyBorder="1" applyAlignment="1">
      <alignment horizontal="center" vertical="center" wrapText="1"/>
    </xf>
    <xf numFmtId="0" fontId="15" fillId="6" borderId="25" xfId="0" applyFont="1" applyFill="1" applyBorder="1" applyAlignment="1">
      <alignment horizontal="center" vertical="center" wrapText="1"/>
    </xf>
    <xf numFmtId="0" fontId="2" fillId="0" borderId="0" xfId="0" applyFont="1" applyBorder="1" applyAlignment="1">
      <alignment horizontal="center" vertical="center"/>
    </xf>
    <xf numFmtId="0" fontId="18" fillId="7" borderId="7" xfId="3" applyFont="1" applyFill="1" applyBorder="1" applyAlignment="1">
      <alignment horizontal="center" vertical="center" wrapText="1"/>
    </xf>
    <xf numFmtId="0" fontId="18" fillId="7" borderId="26" xfId="3" applyFont="1" applyFill="1" applyBorder="1" applyAlignment="1">
      <alignment horizontal="center" vertical="center" wrapText="1"/>
    </xf>
    <xf numFmtId="0" fontId="15" fillId="6" borderId="27" xfId="0" applyFont="1" applyFill="1" applyBorder="1" applyAlignment="1">
      <alignment horizontal="center" vertical="center"/>
    </xf>
    <xf numFmtId="0" fontId="2" fillId="0" borderId="28" xfId="0" applyFont="1" applyBorder="1" applyAlignment="1">
      <alignment horizontal="center" vertical="center"/>
    </xf>
    <xf numFmtId="0" fontId="18" fillId="7" borderId="29" xfId="3" applyFont="1" applyFill="1" applyBorder="1" applyAlignment="1">
      <alignment horizontal="center" vertical="center" wrapText="1"/>
    </xf>
    <xf numFmtId="0" fontId="18" fillId="7" borderId="30" xfId="3" quotePrefix="1" applyFont="1" applyFill="1" applyBorder="1" applyAlignment="1">
      <alignment horizontal="center" vertical="center" wrapText="1"/>
    </xf>
  </cellXfs>
  <cellStyles count="4">
    <cellStyle name="Comma 2" xfId="1"/>
    <cellStyle name="Normal" xfId="0" builtinId="0"/>
    <cellStyle name="Normal 2"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495300</xdr:colOff>
      <xdr:row>0</xdr:row>
      <xdr:rowOff>0</xdr:rowOff>
    </xdr:from>
    <xdr:ext cx="1965325" cy="1175167"/>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714500" y="0"/>
          <a:ext cx="1965325" cy="1175167"/>
        </a:xfrm>
        <a:prstGeom prst="rect">
          <a:avLst/>
        </a:prstGeom>
      </xdr:spPr>
    </xdr:pic>
    <xdr:clientData/>
  </xdr:oneCellAnchor>
  <xdr:oneCellAnchor>
    <xdr:from>
      <xdr:col>1</xdr:col>
      <xdr:colOff>6819901</xdr:colOff>
      <xdr:row>4</xdr:row>
      <xdr:rowOff>19050</xdr:rowOff>
    </xdr:from>
    <xdr:ext cx="4362450" cy="1171575"/>
    <xdr:sp macro="" textlink="">
      <xdr:nvSpPr>
        <xdr:cNvPr id="3" name="Rectangle 2"/>
        <xdr:cNvSpPr/>
      </xdr:nvSpPr>
      <xdr:spPr>
        <a:xfrm>
          <a:off x="1219201" y="781050"/>
          <a:ext cx="4362450" cy="1171575"/>
        </a:xfrm>
        <a:prstGeom prst="rect">
          <a:avLst/>
        </a:prstGeom>
        <a:noFill/>
      </xdr:spPr>
      <xdr:txBody>
        <a:bodyPr wrap="square" lIns="91440" tIns="45720" rIns="91440" bIns="45720">
          <a:noAutofit/>
        </a:bodyPr>
        <a:lstStyle/>
        <a:p>
          <a:pPr algn="r"/>
          <a:r>
            <a:rPr lang="ar-IQ" sz="1100" b="0" cap="none" spc="0">
              <a:ln w="0"/>
              <a:solidFill>
                <a:schemeClr val="tx1"/>
              </a:solidFill>
              <a:effectLst>
                <a:outerShdw blurRad="38100" dist="19050" dir="2700000" algn="tl" rotWithShape="0">
                  <a:schemeClr val="dk1">
                    <a:alpha val="40000"/>
                  </a:schemeClr>
                </a:outerShdw>
              </a:effectLst>
            </a:rPr>
            <a:t>الشركات/المجهزين المهتمين بالتقديم, الرجاء تقديم المستمسكات (المتطلبات) التالية مع ورقة التقديم:</a:t>
          </a:r>
        </a:p>
        <a:p>
          <a:pPr algn="r"/>
          <a:r>
            <a:rPr lang="ar-IQ" sz="1100" b="0" cap="none" spc="0">
              <a:ln w="0"/>
              <a:solidFill>
                <a:schemeClr val="tx1"/>
              </a:solidFill>
              <a:effectLst>
                <a:outerShdw blurRad="38100" dist="19050" dir="2700000" algn="tl" rotWithShape="0">
                  <a:schemeClr val="dk1">
                    <a:alpha val="40000"/>
                  </a:schemeClr>
                </a:outerShdw>
              </a:effectLst>
            </a:rPr>
            <a:t>1- شهادة تاسيس الشركة, او هوية غرفة التجارة.</a:t>
          </a:r>
        </a:p>
        <a:p>
          <a:pPr algn="r"/>
          <a:r>
            <a:rPr lang="ar-IQ" sz="1100" b="0" cap="none" spc="0">
              <a:ln w="0"/>
              <a:solidFill>
                <a:schemeClr val="tx1"/>
              </a:solidFill>
              <a:effectLst>
                <a:outerShdw blurRad="38100" dist="19050" dir="2700000" algn="tl" rotWithShape="0">
                  <a:schemeClr val="dk1">
                    <a:alpha val="40000"/>
                  </a:schemeClr>
                </a:outerShdw>
              </a:effectLst>
            </a:rPr>
            <a:t>2- هوية  تصنيف الشركة.</a:t>
          </a:r>
        </a:p>
        <a:p>
          <a:pPr algn="r"/>
          <a:r>
            <a:rPr lang="ar-IQ" sz="1100" b="0" cap="none" spc="0">
              <a:ln w="0"/>
              <a:solidFill>
                <a:schemeClr val="tx1"/>
              </a:solidFill>
              <a:effectLst>
                <a:outerShdw blurRad="38100" dist="19050" dir="2700000" algn="tl" rotWithShape="0">
                  <a:schemeClr val="dk1">
                    <a:alpha val="40000"/>
                  </a:schemeClr>
                </a:outerShdw>
              </a:effectLst>
            </a:rPr>
            <a:t>3- الحساب المصرفي للشركة + كشف حساب مصرفي حديث.</a:t>
          </a:r>
        </a:p>
        <a:p>
          <a:pPr algn="r"/>
          <a:r>
            <a:rPr lang="ar-IQ" sz="1100" b="0" cap="none" spc="0">
              <a:ln w="0"/>
              <a:solidFill>
                <a:schemeClr val="tx1"/>
              </a:solidFill>
              <a:effectLst>
                <a:outerShdw blurRad="38100" dist="19050" dir="2700000" algn="tl" rotWithShape="0">
                  <a:schemeClr val="dk1">
                    <a:alpha val="40000"/>
                  </a:schemeClr>
                </a:outerShdw>
              </a:effectLst>
            </a:rPr>
            <a:t>4- يفضل من الشركات التي لديها اعمال مشابهه ان يجهزنا بنسخ ويرفقها مع اوراق التقديم</a:t>
          </a:r>
          <a:r>
            <a:rPr lang="ar-IQ" sz="1200" b="0" cap="none" spc="0">
              <a:ln w="0"/>
              <a:solidFill>
                <a:schemeClr val="tx1"/>
              </a:solidFill>
              <a:effectLst>
                <a:outerShdw blurRad="38100" dist="19050" dir="2700000" algn="tl" rotWithShape="0">
                  <a:schemeClr val="dk1">
                    <a:alpha val="40000"/>
                  </a:schemeClr>
                </a:outerShdw>
              </a:effectLst>
            </a:rPr>
            <a:t>.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F48"/>
  <sheetViews>
    <sheetView tabSelected="1" view="pageBreakPreview" zoomScale="60" zoomScaleNormal="100" workbookViewId="0">
      <selection activeCell="A6" sqref="A6:F6"/>
    </sheetView>
  </sheetViews>
  <sheetFormatPr defaultColWidth="9.140625" defaultRowHeight="21"/>
  <cols>
    <col min="1" max="1" width="16.5703125" style="1" customWidth="1"/>
    <col min="2" max="2" width="105.42578125" style="4" customWidth="1"/>
    <col min="3" max="3" width="10.140625" style="3" customWidth="1"/>
    <col min="4" max="4" width="16.7109375" style="3" customWidth="1"/>
    <col min="5" max="5" width="18.7109375" style="2" customWidth="1"/>
    <col min="6" max="6" width="22.42578125" style="2" customWidth="1"/>
    <col min="7" max="241" width="9.140625" style="1"/>
    <col min="242" max="242" width="5.140625" style="1" bestFit="1" customWidth="1"/>
    <col min="243" max="243" width="36.140625" style="1" customWidth="1"/>
    <col min="244" max="244" width="4.5703125" style="1" bestFit="1" customWidth="1"/>
    <col min="245" max="245" width="8.85546875" style="1" customWidth="1"/>
    <col min="246" max="246" width="7.5703125" style="1" customWidth="1"/>
    <col min="247" max="247" width="8.5703125" style="1" customWidth="1"/>
    <col min="248" max="248" width="36.140625" style="1" customWidth="1"/>
    <col min="249" max="249" width="4.7109375" style="1" bestFit="1" customWidth="1"/>
    <col min="250" max="497" width="9.140625" style="1"/>
    <col min="498" max="498" width="5.140625" style="1" bestFit="1" customWidth="1"/>
    <col min="499" max="499" width="36.140625" style="1" customWidth="1"/>
    <col min="500" max="500" width="4.5703125" style="1" bestFit="1" customWidth="1"/>
    <col min="501" max="501" width="8.85546875" style="1" customWidth="1"/>
    <col min="502" max="502" width="7.5703125" style="1" customWidth="1"/>
    <col min="503" max="503" width="8.5703125" style="1" customWidth="1"/>
    <col min="504" max="504" width="36.140625" style="1" customWidth="1"/>
    <col min="505" max="505" width="4.7109375" style="1" bestFit="1" customWidth="1"/>
    <col min="506" max="753" width="9.140625" style="1"/>
    <col min="754" max="754" width="5.140625" style="1" bestFit="1" customWidth="1"/>
    <col min="755" max="755" width="36.140625" style="1" customWidth="1"/>
    <col min="756" max="756" width="4.5703125" style="1" bestFit="1" customWidth="1"/>
    <col min="757" max="757" width="8.85546875" style="1" customWidth="1"/>
    <col min="758" max="758" width="7.5703125" style="1" customWidth="1"/>
    <col min="759" max="759" width="8.5703125" style="1" customWidth="1"/>
    <col min="760" max="760" width="36.140625" style="1" customWidth="1"/>
    <col min="761" max="761" width="4.7109375" style="1" bestFit="1" customWidth="1"/>
    <col min="762" max="1009" width="9.140625" style="1"/>
    <col min="1010" max="1010" width="5.140625" style="1" bestFit="1" customWidth="1"/>
    <col min="1011" max="1011" width="36.140625" style="1" customWidth="1"/>
    <col min="1012" max="1012" width="4.5703125" style="1" bestFit="1" customWidth="1"/>
    <col min="1013" max="1013" width="8.85546875" style="1" customWidth="1"/>
    <col min="1014" max="1014" width="7.5703125" style="1" customWidth="1"/>
    <col min="1015" max="1015" width="8.5703125" style="1" customWidth="1"/>
    <col min="1016" max="1016" width="36.140625" style="1" customWidth="1"/>
    <col min="1017" max="1017" width="4.7109375" style="1" bestFit="1" customWidth="1"/>
    <col min="1018" max="1265" width="9.140625" style="1"/>
    <col min="1266" max="1266" width="5.140625" style="1" bestFit="1" customWidth="1"/>
    <col min="1267" max="1267" width="36.140625" style="1" customWidth="1"/>
    <col min="1268" max="1268" width="4.5703125" style="1" bestFit="1" customWidth="1"/>
    <col min="1269" max="1269" width="8.85546875" style="1" customWidth="1"/>
    <col min="1270" max="1270" width="7.5703125" style="1" customWidth="1"/>
    <col min="1271" max="1271" width="8.5703125" style="1" customWidth="1"/>
    <col min="1272" max="1272" width="36.140625" style="1" customWidth="1"/>
    <col min="1273" max="1273" width="4.7109375" style="1" bestFit="1" customWidth="1"/>
    <col min="1274" max="1521" width="9.140625" style="1"/>
    <col min="1522" max="1522" width="5.140625" style="1" bestFit="1" customWidth="1"/>
    <col min="1523" max="1523" width="36.140625" style="1" customWidth="1"/>
    <col min="1524" max="1524" width="4.5703125" style="1" bestFit="1" customWidth="1"/>
    <col min="1525" max="1525" width="8.85546875" style="1" customWidth="1"/>
    <col min="1526" max="1526" width="7.5703125" style="1" customWidth="1"/>
    <col min="1527" max="1527" width="8.5703125" style="1" customWidth="1"/>
    <col min="1528" max="1528" width="36.140625" style="1" customWidth="1"/>
    <col min="1529" max="1529" width="4.7109375" style="1" bestFit="1" customWidth="1"/>
    <col min="1530" max="1777" width="9.140625" style="1"/>
    <col min="1778" max="1778" width="5.140625" style="1" bestFit="1" customWidth="1"/>
    <col min="1779" max="1779" width="36.140625" style="1" customWidth="1"/>
    <col min="1780" max="1780" width="4.5703125" style="1" bestFit="1" customWidth="1"/>
    <col min="1781" max="1781" width="8.85546875" style="1" customWidth="1"/>
    <col min="1782" max="1782" width="7.5703125" style="1" customWidth="1"/>
    <col min="1783" max="1783" width="8.5703125" style="1" customWidth="1"/>
    <col min="1784" max="1784" width="36.140625" style="1" customWidth="1"/>
    <col min="1785" max="1785" width="4.7109375" style="1" bestFit="1" customWidth="1"/>
    <col min="1786" max="2033" width="9.140625" style="1"/>
    <col min="2034" max="2034" width="5.140625" style="1" bestFit="1" customWidth="1"/>
    <col min="2035" max="2035" width="36.140625" style="1" customWidth="1"/>
    <col min="2036" max="2036" width="4.5703125" style="1" bestFit="1" customWidth="1"/>
    <col min="2037" max="2037" width="8.85546875" style="1" customWidth="1"/>
    <col min="2038" max="2038" width="7.5703125" style="1" customWidth="1"/>
    <col min="2039" max="2039" width="8.5703125" style="1" customWidth="1"/>
    <col min="2040" max="2040" width="36.140625" style="1" customWidth="1"/>
    <col min="2041" max="2041" width="4.7109375" style="1" bestFit="1" customWidth="1"/>
    <col min="2042" max="2289" width="9.140625" style="1"/>
    <col min="2290" max="2290" width="5.140625" style="1" bestFit="1" customWidth="1"/>
    <col min="2291" max="2291" width="36.140625" style="1" customWidth="1"/>
    <col min="2292" max="2292" width="4.5703125" style="1" bestFit="1" customWidth="1"/>
    <col min="2293" max="2293" width="8.85546875" style="1" customWidth="1"/>
    <col min="2294" max="2294" width="7.5703125" style="1" customWidth="1"/>
    <col min="2295" max="2295" width="8.5703125" style="1" customWidth="1"/>
    <col min="2296" max="2296" width="36.140625" style="1" customWidth="1"/>
    <col min="2297" max="2297" width="4.7109375" style="1" bestFit="1" customWidth="1"/>
    <col min="2298" max="2545" width="9.140625" style="1"/>
    <col min="2546" max="2546" width="5.140625" style="1" bestFit="1" customWidth="1"/>
    <col min="2547" max="2547" width="36.140625" style="1" customWidth="1"/>
    <col min="2548" max="2548" width="4.5703125" style="1" bestFit="1" customWidth="1"/>
    <col min="2549" max="2549" width="8.85546875" style="1" customWidth="1"/>
    <col min="2550" max="2550" width="7.5703125" style="1" customWidth="1"/>
    <col min="2551" max="2551" width="8.5703125" style="1" customWidth="1"/>
    <col min="2552" max="2552" width="36.140625" style="1" customWidth="1"/>
    <col min="2553" max="2553" width="4.7109375" style="1" bestFit="1" customWidth="1"/>
    <col min="2554" max="2801" width="9.140625" style="1"/>
    <col min="2802" max="2802" width="5.140625" style="1" bestFit="1" customWidth="1"/>
    <col min="2803" max="2803" width="36.140625" style="1" customWidth="1"/>
    <col min="2804" max="2804" width="4.5703125" style="1" bestFit="1" customWidth="1"/>
    <col min="2805" max="2805" width="8.85546875" style="1" customWidth="1"/>
    <col min="2806" max="2806" width="7.5703125" style="1" customWidth="1"/>
    <col min="2807" max="2807" width="8.5703125" style="1" customWidth="1"/>
    <col min="2808" max="2808" width="36.140625" style="1" customWidth="1"/>
    <col min="2809" max="2809" width="4.7109375" style="1" bestFit="1" customWidth="1"/>
    <col min="2810" max="3057" width="9.140625" style="1"/>
    <col min="3058" max="3058" width="5.140625" style="1" bestFit="1" customWidth="1"/>
    <col min="3059" max="3059" width="36.140625" style="1" customWidth="1"/>
    <col min="3060" max="3060" width="4.5703125" style="1" bestFit="1" customWidth="1"/>
    <col min="3061" max="3061" width="8.85546875" style="1" customWidth="1"/>
    <col min="3062" max="3062" width="7.5703125" style="1" customWidth="1"/>
    <col min="3063" max="3063" width="8.5703125" style="1" customWidth="1"/>
    <col min="3064" max="3064" width="36.140625" style="1" customWidth="1"/>
    <col min="3065" max="3065" width="4.7109375" style="1" bestFit="1" customWidth="1"/>
    <col min="3066" max="3313" width="9.140625" style="1"/>
    <col min="3314" max="3314" width="5.140625" style="1" bestFit="1" customWidth="1"/>
    <col min="3315" max="3315" width="36.140625" style="1" customWidth="1"/>
    <col min="3316" max="3316" width="4.5703125" style="1" bestFit="1" customWidth="1"/>
    <col min="3317" max="3317" width="8.85546875" style="1" customWidth="1"/>
    <col min="3318" max="3318" width="7.5703125" style="1" customWidth="1"/>
    <col min="3319" max="3319" width="8.5703125" style="1" customWidth="1"/>
    <col min="3320" max="3320" width="36.140625" style="1" customWidth="1"/>
    <col min="3321" max="3321" width="4.7109375" style="1" bestFit="1" customWidth="1"/>
    <col min="3322" max="3569" width="9.140625" style="1"/>
    <col min="3570" max="3570" width="5.140625" style="1" bestFit="1" customWidth="1"/>
    <col min="3571" max="3571" width="36.140625" style="1" customWidth="1"/>
    <col min="3572" max="3572" width="4.5703125" style="1" bestFit="1" customWidth="1"/>
    <col min="3573" max="3573" width="8.85546875" style="1" customWidth="1"/>
    <col min="3574" max="3574" width="7.5703125" style="1" customWidth="1"/>
    <col min="3575" max="3575" width="8.5703125" style="1" customWidth="1"/>
    <col min="3576" max="3576" width="36.140625" style="1" customWidth="1"/>
    <col min="3577" max="3577" width="4.7109375" style="1" bestFit="1" customWidth="1"/>
    <col min="3578" max="3825" width="9.140625" style="1"/>
    <col min="3826" max="3826" width="5.140625" style="1" bestFit="1" customWidth="1"/>
    <col min="3827" max="3827" width="36.140625" style="1" customWidth="1"/>
    <col min="3828" max="3828" width="4.5703125" style="1" bestFit="1" customWidth="1"/>
    <col min="3829" max="3829" width="8.85546875" style="1" customWidth="1"/>
    <col min="3830" max="3830" width="7.5703125" style="1" customWidth="1"/>
    <col min="3831" max="3831" width="8.5703125" style="1" customWidth="1"/>
    <col min="3832" max="3832" width="36.140625" style="1" customWidth="1"/>
    <col min="3833" max="3833" width="4.7109375" style="1" bestFit="1" customWidth="1"/>
    <col min="3834" max="4081" width="9.140625" style="1"/>
    <col min="4082" max="4082" width="5.140625" style="1" bestFit="1" customWidth="1"/>
    <col min="4083" max="4083" width="36.140625" style="1" customWidth="1"/>
    <col min="4084" max="4084" width="4.5703125" style="1" bestFit="1" customWidth="1"/>
    <col min="4085" max="4085" width="8.85546875" style="1" customWidth="1"/>
    <col min="4086" max="4086" width="7.5703125" style="1" customWidth="1"/>
    <col min="4087" max="4087" width="8.5703125" style="1" customWidth="1"/>
    <col min="4088" max="4088" width="36.140625" style="1" customWidth="1"/>
    <col min="4089" max="4089" width="4.7109375" style="1" bestFit="1" customWidth="1"/>
    <col min="4090" max="4337" width="9.140625" style="1"/>
    <col min="4338" max="4338" width="5.140625" style="1" bestFit="1" customWidth="1"/>
    <col min="4339" max="4339" width="36.140625" style="1" customWidth="1"/>
    <col min="4340" max="4340" width="4.5703125" style="1" bestFit="1" customWidth="1"/>
    <col min="4341" max="4341" width="8.85546875" style="1" customWidth="1"/>
    <col min="4342" max="4342" width="7.5703125" style="1" customWidth="1"/>
    <col min="4343" max="4343" width="8.5703125" style="1" customWidth="1"/>
    <col min="4344" max="4344" width="36.140625" style="1" customWidth="1"/>
    <col min="4345" max="4345" width="4.7109375" style="1" bestFit="1" customWidth="1"/>
    <col min="4346" max="4593" width="9.140625" style="1"/>
    <col min="4594" max="4594" width="5.140625" style="1" bestFit="1" customWidth="1"/>
    <col min="4595" max="4595" width="36.140625" style="1" customWidth="1"/>
    <col min="4596" max="4596" width="4.5703125" style="1" bestFit="1" customWidth="1"/>
    <col min="4597" max="4597" width="8.85546875" style="1" customWidth="1"/>
    <col min="4598" max="4598" width="7.5703125" style="1" customWidth="1"/>
    <col min="4599" max="4599" width="8.5703125" style="1" customWidth="1"/>
    <col min="4600" max="4600" width="36.140625" style="1" customWidth="1"/>
    <col min="4601" max="4601" width="4.7109375" style="1" bestFit="1" customWidth="1"/>
    <col min="4602" max="4849" width="9.140625" style="1"/>
    <col min="4850" max="4850" width="5.140625" style="1" bestFit="1" customWidth="1"/>
    <col min="4851" max="4851" width="36.140625" style="1" customWidth="1"/>
    <col min="4852" max="4852" width="4.5703125" style="1" bestFit="1" customWidth="1"/>
    <col min="4853" max="4853" width="8.85546875" style="1" customWidth="1"/>
    <col min="4854" max="4854" width="7.5703125" style="1" customWidth="1"/>
    <col min="4855" max="4855" width="8.5703125" style="1" customWidth="1"/>
    <col min="4856" max="4856" width="36.140625" style="1" customWidth="1"/>
    <col min="4857" max="4857" width="4.7109375" style="1" bestFit="1" customWidth="1"/>
    <col min="4858" max="5105" width="9.140625" style="1"/>
    <col min="5106" max="5106" width="5.140625" style="1" bestFit="1" customWidth="1"/>
    <col min="5107" max="5107" width="36.140625" style="1" customWidth="1"/>
    <col min="5108" max="5108" width="4.5703125" style="1" bestFit="1" customWidth="1"/>
    <col min="5109" max="5109" width="8.85546875" style="1" customWidth="1"/>
    <col min="5110" max="5110" width="7.5703125" style="1" customWidth="1"/>
    <col min="5111" max="5111" width="8.5703125" style="1" customWidth="1"/>
    <col min="5112" max="5112" width="36.140625" style="1" customWidth="1"/>
    <col min="5113" max="5113" width="4.7109375" style="1" bestFit="1" customWidth="1"/>
    <col min="5114" max="5361" width="9.140625" style="1"/>
    <col min="5362" max="5362" width="5.140625" style="1" bestFit="1" customWidth="1"/>
    <col min="5363" max="5363" width="36.140625" style="1" customWidth="1"/>
    <col min="5364" max="5364" width="4.5703125" style="1" bestFit="1" customWidth="1"/>
    <col min="5365" max="5365" width="8.85546875" style="1" customWidth="1"/>
    <col min="5366" max="5366" width="7.5703125" style="1" customWidth="1"/>
    <col min="5367" max="5367" width="8.5703125" style="1" customWidth="1"/>
    <col min="5368" max="5368" width="36.140625" style="1" customWidth="1"/>
    <col min="5369" max="5369" width="4.7109375" style="1" bestFit="1" customWidth="1"/>
    <col min="5370" max="5617" width="9.140625" style="1"/>
    <col min="5618" max="5618" width="5.140625" style="1" bestFit="1" customWidth="1"/>
    <col min="5619" max="5619" width="36.140625" style="1" customWidth="1"/>
    <col min="5620" max="5620" width="4.5703125" style="1" bestFit="1" customWidth="1"/>
    <col min="5621" max="5621" width="8.85546875" style="1" customWidth="1"/>
    <col min="5622" max="5622" width="7.5703125" style="1" customWidth="1"/>
    <col min="5623" max="5623" width="8.5703125" style="1" customWidth="1"/>
    <col min="5624" max="5624" width="36.140625" style="1" customWidth="1"/>
    <col min="5625" max="5625" width="4.7109375" style="1" bestFit="1" customWidth="1"/>
    <col min="5626" max="5873" width="9.140625" style="1"/>
    <col min="5874" max="5874" width="5.140625" style="1" bestFit="1" customWidth="1"/>
    <col min="5875" max="5875" width="36.140625" style="1" customWidth="1"/>
    <col min="5876" max="5876" width="4.5703125" style="1" bestFit="1" customWidth="1"/>
    <col min="5877" max="5877" width="8.85546875" style="1" customWidth="1"/>
    <col min="5878" max="5878" width="7.5703125" style="1" customWidth="1"/>
    <col min="5879" max="5879" width="8.5703125" style="1" customWidth="1"/>
    <col min="5880" max="5880" width="36.140625" style="1" customWidth="1"/>
    <col min="5881" max="5881" width="4.7109375" style="1" bestFit="1" customWidth="1"/>
    <col min="5882" max="6129" width="9.140625" style="1"/>
    <col min="6130" max="6130" width="5.140625" style="1" bestFit="1" customWidth="1"/>
    <col min="6131" max="6131" width="36.140625" style="1" customWidth="1"/>
    <col min="6132" max="6132" width="4.5703125" style="1" bestFit="1" customWidth="1"/>
    <col min="6133" max="6133" width="8.85546875" style="1" customWidth="1"/>
    <col min="6134" max="6134" width="7.5703125" style="1" customWidth="1"/>
    <col min="6135" max="6135" width="8.5703125" style="1" customWidth="1"/>
    <col min="6136" max="6136" width="36.140625" style="1" customWidth="1"/>
    <col min="6137" max="6137" width="4.7109375" style="1" bestFit="1" customWidth="1"/>
    <col min="6138" max="6385" width="9.140625" style="1"/>
    <col min="6386" max="6386" width="5.140625" style="1" bestFit="1" customWidth="1"/>
    <col min="6387" max="6387" width="36.140625" style="1" customWidth="1"/>
    <col min="6388" max="6388" width="4.5703125" style="1" bestFit="1" customWidth="1"/>
    <col min="6389" max="6389" width="8.85546875" style="1" customWidth="1"/>
    <col min="6390" max="6390" width="7.5703125" style="1" customWidth="1"/>
    <col min="6391" max="6391" width="8.5703125" style="1" customWidth="1"/>
    <col min="6392" max="6392" width="36.140625" style="1" customWidth="1"/>
    <col min="6393" max="6393" width="4.7109375" style="1" bestFit="1" customWidth="1"/>
    <col min="6394" max="6641" width="9.140625" style="1"/>
    <col min="6642" max="6642" width="5.140625" style="1" bestFit="1" customWidth="1"/>
    <col min="6643" max="6643" width="36.140625" style="1" customWidth="1"/>
    <col min="6644" max="6644" width="4.5703125" style="1" bestFit="1" customWidth="1"/>
    <col min="6645" max="6645" width="8.85546875" style="1" customWidth="1"/>
    <col min="6646" max="6646" width="7.5703125" style="1" customWidth="1"/>
    <col min="6647" max="6647" width="8.5703125" style="1" customWidth="1"/>
    <col min="6648" max="6648" width="36.140625" style="1" customWidth="1"/>
    <col min="6649" max="6649" width="4.7109375" style="1" bestFit="1" customWidth="1"/>
    <col min="6650" max="6897" width="9.140625" style="1"/>
    <col min="6898" max="6898" width="5.140625" style="1" bestFit="1" customWidth="1"/>
    <col min="6899" max="6899" width="36.140625" style="1" customWidth="1"/>
    <col min="6900" max="6900" width="4.5703125" style="1" bestFit="1" customWidth="1"/>
    <col min="6901" max="6901" width="8.85546875" style="1" customWidth="1"/>
    <col min="6902" max="6902" width="7.5703125" style="1" customWidth="1"/>
    <col min="6903" max="6903" width="8.5703125" style="1" customWidth="1"/>
    <col min="6904" max="6904" width="36.140625" style="1" customWidth="1"/>
    <col min="6905" max="6905" width="4.7109375" style="1" bestFit="1" customWidth="1"/>
    <col min="6906" max="7153" width="9.140625" style="1"/>
    <col min="7154" max="7154" width="5.140625" style="1" bestFit="1" customWidth="1"/>
    <col min="7155" max="7155" width="36.140625" style="1" customWidth="1"/>
    <col min="7156" max="7156" width="4.5703125" style="1" bestFit="1" customWidth="1"/>
    <col min="7157" max="7157" width="8.85546875" style="1" customWidth="1"/>
    <col min="7158" max="7158" width="7.5703125" style="1" customWidth="1"/>
    <col min="7159" max="7159" width="8.5703125" style="1" customWidth="1"/>
    <col min="7160" max="7160" width="36.140625" style="1" customWidth="1"/>
    <col min="7161" max="7161" width="4.7109375" style="1" bestFit="1" customWidth="1"/>
    <col min="7162" max="7409" width="9.140625" style="1"/>
    <col min="7410" max="7410" width="5.140625" style="1" bestFit="1" customWidth="1"/>
    <col min="7411" max="7411" width="36.140625" style="1" customWidth="1"/>
    <col min="7412" max="7412" width="4.5703125" style="1" bestFit="1" customWidth="1"/>
    <col min="7413" max="7413" width="8.85546875" style="1" customWidth="1"/>
    <col min="7414" max="7414" width="7.5703125" style="1" customWidth="1"/>
    <col min="7415" max="7415" width="8.5703125" style="1" customWidth="1"/>
    <col min="7416" max="7416" width="36.140625" style="1" customWidth="1"/>
    <col min="7417" max="7417" width="4.7109375" style="1" bestFit="1" customWidth="1"/>
    <col min="7418" max="7665" width="9.140625" style="1"/>
    <col min="7666" max="7666" width="5.140625" style="1" bestFit="1" customWidth="1"/>
    <col min="7667" max="7667" width="36.140625" style="1" customWidth="1"/>
    <col min="7668" max="7668" width="4.5703125" style="1" bestFit="1" customWidth="1"/>
    <col min="7669" max="7669" width="8.85546875" style="1" customWidth="1"/>
    <col min="7670" max="7670" width="7.5703125" style="1" customWidth="1"/>
    <col min="7671" max="7671" width="8.5703125" style="1" customWidth="1"/>
    <col min="7672" max="7672" width="36.140625" style="1" customWidth="1"/>
    <col min="7673" max="7673" width="4.7109375" style="1" bestFit="1" customWidth="1"/>
    <col min="7674" max="7921" width="9.140625" style="1"/>
    <col min="7922" max="7922" width="5.140625" style="1" bestFit="1" customWidth="1"/>
    <col min="7923" max="7923" width="36.140625" style="1" customWidth="1"/>
    <col min="7924" max="7924" width="4.5703125" style="1" bestFit="1" customWidth="1"/>
    <col min="7925" max="7925" width="8.85546875" style="1" customWidth="1"/>
    <col min="7926" max="7926" width="7.5703125" style="1" customWidth="1"/>
    <col min="7927" max="7927" width="8.5703125" style="1" customWidth="1"/>
    <col min="7928" max="7928" width="36.140625" style="1" customWidth="1"/>
    <col min="7929" max="7929" width="4.7109375" style="1" bestFit="1" customWidth="1"/>
    <col min="7930" max="8177" width="9.140625" style="1"/>
    <col min="8178" max="8178" width="5.140625" style="1" bestFit="1" customWidth="1"/>
    <col min="8179" max="8179" width="36.140625" style="1" customWidth="1"/>
    <col min="8180" max="8180" width="4.5703125" style="1" bestFit="1" customWidth="1"/>
    <col min="8181" max="8181" width="8.85546875" style="1" customWidth="1"/>
    <col min="8182" max="8182" width="7.5703125" style="1" customWidth="1"/>
    <col min="8183" max="8183" width="8.5703125" style="1" customWidth="1"/>
    <col min="8184" max="8184" width="36.140625" style="1" customWidth="1"/>
    <col min="8185" max="8185" width="4.7109375" style="1" bestFit="1" customWidth="1"/>
    <col min="8186" max="8433" width="9.140625" style="1"/>
    <col min="8434" max="8434" width="5.140625" style="1" bestFit="1" customWidth="1"/>
    <col min="8435" max="8435" width="36.140625" style="1" customWidth="1"/>
    <col min="8436" max="8436" width="4.5703125" style="1" bestFit="1" customWidth="1"/>
    <col min="8437" max="8437" width="8.85546875" style="1" customWidth="1"/>
    <col min="8438" max="8438" width="7.5703125" style="1" customWidth="1"/>
    <col min="8439" max="8439" width="8.5703125" style="1" customWidth="1"/>
    <col min="8440" max="8440" width="36.140625" style="1" customWidth="1"/>
    <col min="8441" max="8441" width="4.7109375" style="1" bestFit="1" customWidth="1"/>
    <col min="8442" max="8689" width="9.140625" style="1"/>
    <col min="8690" max="8690" width="5.140625" style="1" bestFit="1" customWidth="1"/>
    <col min="8691" max="8691" width="36.140625" style="1" customWidth="1"/>
    <col min="8692" max="8692" width="4.5703125" style="1" bestFit="1" customWidth="1"/>
    <col min="8693" max="8693" width="8.85546875" style="1" customWidth="1"/>
    <col min="8694" max="8694" width="7.5703125" style="1" customWidth="1"/>
    <col min="8695" max="8695" width="8.5703125" style="1" customWidth="1"/>
    <col min="8696" max="8696" width="36.140625" style="1" customWidth="1"/>
    <col min="8697" max="8697" width="4.7109375" style="1" bestFit="1" customWidth="1"/>
    <col min="8698" max="8945" width="9.140625" style="1"/>
    <col min="8946" max="8946" width="5.140625" style="1" bestFit="1" customWidth="1"/>
    <col min="8947" max="8947" width="36.140625" style="1" customWidth="1"/>
    <col min="8948" max="8948" width="4.5703125" style="1" bestFit="1" customWidth="1"/>
    <col min="8949" max="8949" width="8.85546875" style="1" customWidth="1"/>
    <col min="8950" max="8950" width="7.5703125" style="1" customWidth="1"/>
    <col min="8951" max="8951" width="8.5703125" style="1" customWidth="1"/>
    <col min="8952" max="8952" width="36.140625" style="1" customWidth="1"/>
    <col min="8953" max="8953" width="4.7109375" style="1" bestFit="1" customWidth="1"/>
    <col min="8954" max="9201" width="9.140625" style="1"/>
    <col min="9202" max="9202" width="5.140625" style="1" bestFit="1" customWidth="1"/>
    <col min="9203" max="9203" width="36.140625" style="1" customWidth="1"/>
    <col min="9204" max="9204" width="4.5703125" style="1" bestFit="1" customWidth="1"/>
    <col min="9205" max="9205" width="8.85546875" style="1" customWidth="1"/>
    <col min="9206" max="9206" width="7.5703125" style="1" customWidth="1"/>
    <col min="9207" max="9207" width="8.5703125" style="1" customWidth="1"/>
    <col min="9208" max="9208" width="36.140625" style="1" customWidth="1"/>
    <col min="9209" max="9209" width="4.7109375" style="1" bestFit="1" customWidth="1"/>
    <col min="9210" max="9457" width="9.140625" style="1"/>
    <col min="9458" max="9458" width="5.140625" style="1" bestFit="1" customWidth="1"/>
    <col min="9459" max="9459" width="36.140625" style="1" customWidth="1"/>
    <col min="9460" max="9460" width="4.5703125" style="1" bestFit="1" customWidth="1"/>
    <col min="9461" max="9461" width="8.85546875" style="1" customWidth="1"/>
    <col min="9462" max="9462" width="7.5703125" style="1" customWidth="1"/>
    <col min="9463" max="9463" width="8.5703125" style="1" customWidth="1"/>
    <col min="9464" max="9464" width="36.140625" style="1" customWidth="1"/>
    <col min="9465" max="9465" width="4.7109375" style="1" bestFit="1" customWidth="1"/>
    <col min="9466" max="9713" width="9.140625" style="1"/>
    <col min="9714" max="9714" width="5.140625" style="1" bestFit="1" customWidth="1"/>
    <col min="9715" max="9715" width="36.140625" style="1" customWidth="1"/>
    <col min="9716" max="9716" width="4.5703125" style="1" bestFit="1" customWidth="1"/>
    <col min="9717" max="9717" width="8.85546875" style="1" customWidth="1"/>
    <col min="9718" max="9718" width="7.5703125" style="1" customWidth="1"/>
    <col min="9719" max="9719" width="8.5703125" style="1" customWidth="1"/>
    <col min="9720" max="9720" width="36.140625" style="1" customWidth="1"/>
    <col min="9721" max="9721" width="4.7109375" style="1" bestFit="1" customWidth="1"/>
    <col min="9722" max="9969" width="9.140625" style="1"/>
    <col min="9970" max="9970" width="5.140625" style="1" bestFit="1" customWidth="1"/>
    <col min="9971" max="9971" width="36.140625" style="1" customWidth="1"/>
    <col min="9972" max="9972" width="4.5703125" style="1" bestFit="1" customWidth="1"/>
    <col min="9973" max="9973" width="8.85546875" style="1" customWidth="1"/>
    <col min="9974" max="9974" width="7.5703125" style="1" customWidth="1"/>
    <col min="9975" max="9975" width="8.5703125" style="1" customWidth="1"/>
    <col min="9976" max="9976" width="36.140625" style="1" customWidth="1"/>
    <col min="9977" max="9977" width="4.7109375" style="1" bestFit="1" customWidth="1"/>
    <col min="9978" max="10225" width="9.140625" style="1"/>
    <col min="10226" max="10226" width="5.140625" style="1" bestFit="1" customWidth="1"/>
    <col min="10227" max="10227" width="36.140625" style="1" customWidth="1"/>
    <col min="10228" max="10228" width="4.5703125" style="1" bestFit="1" customWidth="1"/>
    <col min="10229" max="10229" width="8.85546875" style="1" customWidth="1"/>
    <col min="10230" max="10230" width="7.5703125" style="1" customWidth="1"/>
    <col min="10231" max="10231" width="8.5703125" style="1" customWidth="1"/>
    <col min="10232" max="10232" width="36.140625" style="1" customWidth="1"/>
    <col min="10233" max="10233" width="4.7109375" style="1" bestFit="1" customWidth="1"/>
    <col min="10234" max="10481" width="9.140625" style="1"/>
    <col min="10482" max="10482" width="5.140625" style="1" bestFit="1" customWidth="1"/>
    <col min="10483" max="10483" width="36.140625" style="1" customWidth="1"/>
    <col min="10484" max="10484" width="4.5703125" style="1" bestFit="1" customWidth="1"/>
    <col min="10485" max="10485" width="8.85546875" style="1" customWidth="1"/>
    <col min="10486" max="10486" width="7.5703125" style="1" customWidth="1"/>
    <col min="10487" max="10487" width="8.5703125" style="1" customWidth="1"/>
    <col min="10488" max="10488" width="36.140625" style="1" customWidth="1"/>
    <col min="10489" max="10489" width="4.7109375" style="1" bestFit="1" customWidth="1"/>
    <col min="10490" max="10737" width="9.140625" style="1"/>
    <col min="10738" max="10738" width="5.140625" style="1" bestFit="1" customWidth="1"/>
    <col min="10739" max="10739" width="36.140625" style="1" customWidth="1"/>
    <col min="10740" max="10740" width="4.5703125" style="1" bestFit="1" customWidth="1"/>
    <col min="10741" max="10741" width="8.85546875" style="1" customWidth="1"/>
    <col min="10742" max="10742" width="7.5703125" style="1" customWidth="1"/>
    <col min="10743" max="10743" width="8.5703125" style="1" customWidth="1"/>
    <col min="10744" max="10744" width="36.140625" style="1" customWidth="1"/>
    <col min="10745" max="10745" width="4.7109375" style="1" bestFit="1" customWidth="1"/>
    <col min="10746" max="10993" width="9.140625" style="1"/>
    <col min="10994" max="10994" width="5.140625" style="1" bestFit="1" customWidth="1"/>
    <col min="10995" max="10995" width="36.140625" style="1" customWidth="1"/>
    <col min="10996" max="10996" width="4.5703125" style="1" bestFit="1" customWidth="1"/>
    <col min="10997" max="10997" width="8.85546875" style="1" customWidth="1"/>
    <col min="10998" max="10998" width="7.5703125" style="1" customWidth="1"/>
    <col min="10999" max="10999" width="8.5703125" style="1" customWidth="1"/>
    <col min="11000" max="11000" width="36.140625" style="1" customWidth="1"/>
    <col min="11001" max="11001" width="4.7109375" style="1" bestFit="1" customWidth="1"/>
    <col min="11002" max="11249" width="9.140625" style="1"/>
    <col min="11250" max="11250" width="5.140625" style="1" bestFit="1" customWidth="1"/>
    <col min="11251" max="11251" width="36.140625" style="1" customWidth="1"/>
    <col min="11252" max="11252" width="4.5703125" style="1" bestFit="1" customWidth="1"/>
    <col min="11253" max="11253" width="8.85546875" style="1" customWidth="1"/>
    <col min="11254" max="11254" width="7.5703125" style="1" customWidth="1"/>
    <col min="11255" max="11255" width="8.5703125" style="1" customWidth="1"/>
    <col min="11256" max="11256" width="36.140625" style="1" customWidth="1"/>
    <col min="11257" max="11257" width="4.7109375" style="1" bestFit="1" customWidth="1"/>
    <col min="11258" max="11505" width="9.140625" style="1"/>
    <col min="11506" max="11506" width="5.140625" style="1" bestFit="1" customWidth="1"/>
    <col min="11507" max="11507" width="36.140625" style="1" customWidth="1"/>
    <col min="11508" max="11508" width="4.5703125" style="1" bestFit="1" customWidth="1"/>
    <col min="11509" max="11509" width="8.85546875" style="1" customWidth="1"/>
    <col min="11510" max="11510" width="7.5703125" style="1" customWidth="1"/>
    <col min="11511" max="11511" width="8.5703125" style="1" customWidth="1"/>
    <col min="11512" max="11512" width="36.140625" style="1" customWidth="1"/>
    <col min="11513" max="11513" width="4.7109375" style="1" bestFit="1" customWidth="1"/>
    <col min="11514" max="11761" width="9.140625" style="1"/>
    <col min="11762" max="11762" width="5.140625" style="1" bestFit="1" customWidth="1"/>
    <col min="11763" max="11763" width="36.140625" style="1" customWidth="1"/>
    <col min="11764" max="11764" width="4.5703125" style="1" bestFit="1" customWidth="1"/>
    <col min="11765" max="11765" width="8.85546875" style="1" customWidth="1"/>
    <col min="11766" max="11766" width="7.5703125" style="1" customWidth="1"/>
    <col min="11767" max="11767" width="8.5703125" style="1" customWidth="1"/>
    <col min="11768" max="11768" width="36.140625" style="1" customWidth="1"/>
    <col min="11769" max="11769" width="4.7109375" style="1" bestFit="1" customWidth="1"/>
    <col min="11770" max="12017" width="9.140625" style="1"/>
    <col min="12018" max="12018" width="5.140625" style="1" bestFit="1" customWidth="1"/>
    <col min="12019" max="12019" width="36.140625" style="1" customWidth="1"/>
    <col min="12020" max="12020" width="4.5703125" style="1" bestFit="1" customWidth="1"/>
    <col min="12021" max="12021" width="8.85546875" style="1" customWidth="1"/>
    <col min="12022" max="12022" width="7.5703125" style="1" customWidth="1"/>
    <col min="12023" max="12023" width="8.5703125" style="1" customWidth="1"/>
    <col min="12024" max="12024" width="36.140625" style="1" customWidth="1"/>
    <col min="12025" max="12025" width="4.7109375" style="1" bestFit="1" customWidth="1"/>
    <col min="12026" max="12273" width="9.140625" style="1"/>
    <col min="12274" max="12274" width="5.140625" style="1" bestFit="1" customWidth="1"/>
    <col min="12275" max="12275" width="36.140625" style="1" customWidth="1"/>
    <col min="12276" max="12276" width="4.5703125" style="1" bestFit="1" customWidth="1"/>
    <col min="12277" max="12277" width="8.85546875" style="1" customWidth="1"/>
    <col min="12278" max="12278" width="7.5703125" style="1" customWidth="1"/>
    <col min="12279" max="12279" width="8.5703125" style="1" customWidth="1"/>
    <col min="12280" max="12280" width="36.140625" style="1" customWidth="1"/>
    <col min="12281" max="12281" width="4.7109375" style="1" bestFit="1" customWidth="1"/>
    <col min="12282" max="12529" width="9.140625" style="1"/>
    <col min="12530" max="12530" width="5.140625" style="1" bestFit="1" customWidth="1"/>
    <col min="12531" max="12531" width="36.140625" style="1" customWidth="1"/>
    <col min="12532" max="12532" width="4.5703125" style="1" bestFit="1" customWidth="1"/>
    <col min="12533" max="12533" width="8.85546875" style="1" customWidth="1"/>
    <col min="12534" max="12534" width="7.5703125" style="1" customWidth="1"/>
    <col min="12535" max="12535" width="8.5703125" style="1" customWidth="1"/>
    <col min="12536" max="12536" width="36.140625" style="1" customWidth="1"/>
    <col min="12537" max="12537" width="4.7109375" style="1" bestFit="1" customWidth="1"/>
    <col min="12538" max="12785" width="9.140625" style="1"/>
    <col min="12786" max="12786" width="5.140625" style="1" bestFit="1" customWidth="1"/>
    <col min="12787" max="12787" width="36.140625" style="1" customWidth="1"/>
    <col min="12788" max="12788" width="4.5703125" style="1" bestFit="1" customWidth="1"/>
    <col min="12789" max="12789" width="8.85546875" style="1" customWidth="1"/>
    <col min="12790" max="12790" width="7.5703125" style="1" customWidth="1"/>
    <col min="12791" max="12791" width="8.5703125" style="1" customWidth="1"/>
    <col min="12792" max="12792" width="36.140625" style="1" customWidth="1"/>
    <col min="12793" max="12793" width="4.7109375" style="1" bestFit="1" customWidth="1"/>
    <col min="12794" max="13041" width="9.140625" style="1"/>
    <col min="13042" max="13042" width="5.140625" style="1" bestFit="1" customWidth="1"/>
    <col min="13043" max="13043" width="36.140625" style="1" customWidth="1"/>
    <col min="13044" max="13044" width="4.5703125" style="1" bestFit="1" customWidth="1"/>
    <col min="13045" max="13045" width="8.85546875" style="1" customWidth="1"/>
    <col min="13046" max="13046" width="7.5703125" style="1" customWidth="1"/>
    <col min="13047" max="13047" width="8.5703125" style="1" customWidth="1"/>
    <col min="13048" max="13048" width="36.140625" style="1" customWidth="1"/>
    <col min="13049" max="13049" width="4.7109375" style="1" bestFit="1" customWidth="1"/>
    <col min="13050" max="13297" width="9.140625" style="1"/>
    <col min="13298" max="13298" width="5.140625" style="1" bestFit="1" customWidth="1"/>
    <col min="13299" max="13299" width="36.140625" style="1" customWidth="1"/>
    <col min="13300" max="13300" width="4.5703125" style="1" bestFit="1" customWidth="1"/>
    <col min="13301" max="13301" width="8.85546875" style="1" customWidth="1"/>
    <col min="13302" max="13302" width="7.5703125" style="1" customWidth="1"/>
    <col min="13303" max="13303" width="8.5703125" style="1" customWidth="1"/>
    <col min="13304" max="13304" width="36.140625" style="1" customWidth="1"/>
    <col min="13305" max="13305" width="4.7109375" style="1" bestFit="1" customWidth="1"/>
    <col min="13306" max="13553" width="9.140625" style="1"/>
    <col min="13554" max="13554" width="5.140625" style="1" bestFit="1" customWidth="1"/>
    <col min="13555" max="13555" width="36.140625" style="1" customWidth="1"/>
    <col min="13556" max="13556" width="4.5703125" style="1" bestFit="1" customWidth="1"/>
    <col min="13557" max="13557" width="8.85546875" style="1" customWidth="1"/>
    <col min="13558" max="13558" width="7.5703125" style="1" customWidth="1"/>
    <col min="13559" max="13559" width="8.5703125" style="1" customWidth="1"/>
    <col min="13560" max="13560" width="36.140625" style="1" customWidth="1"/>
    <col min="13561" max="13561" width="4.7109375" style="1" bestFit="1" customWidth="1"/>
    <col min="13562" max="13809" width="9.140625" style="1"/>
    <col min="13810" max="13810" width="5.140625" style="1" bestFit="1" customWidth="1"/>
    <col min="13811" max="13811" width="36.140625" style="1" customWidth="1"/>
    <col min="13812" max="13812" width="4.5703125" style="1" bestFit="1" customWidth="1"/>
    <col min="13813" max="13813" width="8.85546875" style="1" customWidth="1"/>
    <col min="13814" max="13814" width="7.5703125" style="1" customWidth="1"/>
    <col min="13815" max="13815" width="8.5703125" style="1" customWidth="1"/>
    <col min="13816" max="13816" width="36.140625" style="1" customWidth="1"/>
    <col min="13817" max="13817" width="4.7109375" style="1" bestFit="1" customWidth="1"/>
    <col min="13818" max="14065" width="9.140625" style="1"/>
    <col min="14066" max="14066" width="5.140625" style="1" bestFit="1" customWidth="1"/>
    <col min="14067" max="14067" width="36.140625" style="1" customWidth="1"/>
    <col min="14068" max="14068" width="4.5703125" style="1" bestFit="1" customWidth="1"/>
    <col min="14069" max="14069" width="8.85546875" style="1" customWidth="1"/>
    <col min="14070" max="14070" width="7.5703125" style="1" customWidth="1"/>
    <col min="14071" max="14071" width="8.5703125" style="1" customWidth="1"/>
    <col min="14072" max="14072" width="36.140625" style="1" customWidth="1"/>
    <col min="14073" max="14073" width="4.7109375" style="1" bestFit="1" customWidth="1"/>
    <col min="14074" max="14321" width="9.140625" style="1"/>
    <col min="14322" max="14322" width="5.140625" style="1" bestFit="1" customWidth="1"/>
    <col min="14323" max="14323" width="36.140625" style="1" customWidth="1"/>
    <col min="14324" max="14324" width="4.5703125" style="1" bestFit="1" customWidth="1"/>
    <col min="14325" max="14325" width="8.85546875" style="1" customWidth="1"/>
    <col min="14326" max="14326" width="7.5703125" style="1" customWidth="1"/>
    <col min="14327" max="14327" width="8.5703125" style="1" customWidth="1"/>
    <col min="14328" max="14328" width="36.140625" style="1" customWidth="1"/>
    <col min="14329" max="14329" width="4.7109375" style="1" bestFit="1" customWidth="1"/>
    <col min="14330" max="14577" width="9.140625" style="1"/>
    <col min="14578" max="14578" width="5.140625" style="1" bestFit="1" customWidth="1"/>
    <col min="14579" max="14579" width="36.140625" style="1" customWidth="1"/>
    <col min="14580" max="14580" width="4.5703125" style="1" bestFit="1" customWidth="1"/>
    <col min="14581" max="14581" width="8.85546875" style="1" customWidth="1"/>
    <col min="14582" max="14582" width="7.5703125" style="1" customWidth="1"/>
    <col min="14583" max="14583" width="8.5703125" style="1" customWidth="1"/>
    <col min="14584" max="14584" width="36.140625" style="1" customWidth="1"/>
    <col min="14585" max="14585" width="4.7109375" style="1" bestFit="1" customWidth="1"/>
    <col min="14586" max="14833" width="9.140625" style="1"/>
    <col min="14834" max="14834" width="5.140625" style="1" bestFit="1" customWidth="1"/>
    <col min="14835" max="14835" width="36.140625" style="1" customWidth="1"/>
    <col min="14836" max="14836" width="4.5703125" style="1" bestFit="1" customWidth="1"/>
    <col min="14837" max="14837" width="8.85546875" style="1" customWidth="1"/>
    <col min="14838" max="14838" width="7.5703125" style="1" customWidth="1"/>
    <col min="14839" max="14839" width="8.5703125" style="1" customWidth="1"/>
    <col min="14840" max="14840" width="36.140625" style="1" customWidth="1"/>
    <col min="14841" max="14841" width="4.7109375" style="1" bestFit="1" customWidth="1"/>
    <col min="14842" max="15089" width="9.140625" style="1"/>
    <col min="15090" max="15090" width="5.140625" style="1" bestFit="1" customWidth="1"/>
    <col min="15091" max="15091" width="36.140625" style="1" customWidth="1"/>
    <col min="15092" max="15092" width="4.5703125" style="1" bestFit="1" customWidth="1"/>
    <col min="15093" max="15093" width="8.85546875" style="1" customWidth="1"/>
    <col min="15094" max="15094" width="7.5703125" style="1" customWidth="1"/>
    <col min="15095" max="15095" width="8.5703125" style="1" customWidth="1"/>
    <col min="15096" max="15096" width="36.140625" style="1" customWidth="1"/>
    <col min="15097" max="15097" width="4.7109375" style="1" bestFit="1" customWidth="1"/>
    <col min="15098" max="15345" width="9.140625" style="1"/>
    <col min="15346" max="15346" width="5.140625" style="1" bestFit="1" customWidth="1"/>
    <col min="15347" max="15347" width="36.140625" style="1" customWidth="1"/>
    <col min="15348" max="15348" width="4.5703125" style="1" bestFit="1" customWidth="1"/>
    <col min="15349" max="15349" width="8.85546875" style="1" customWidth="1"/>
    <col min="15350" max="15350" width="7.5703125" style="1" customWidth="1"/>
    <col min="15351" max="15351" width="8.5703125" style="1" customWidth="1"/>
    <col min="15352" max="15352" width="36.140625" style="1" customWidth="1"/>
    <col min="15353" max="15353" width="4.7109375" style="1" bestFit="1" customWidth="1"/>
    <col min="15354" max="15601" width="9.140625" style="1"/>
    <col min="15602" max="15602" width="5.140625" style="1" bestFit="1" customWidth="1"/>
    <col min="15603" max="15603" width="36.140625" style="1" customWidth="1"/>
    <col min="15604" max="15604" width="4.5703125" style="1" bestFit="1" customWidth="1"/>
    <col min="15605" max="15605" width="8.85546875" style="1" customWidth="1"/>
    <col min="15606" max="15606" width="7.5703125" style="1" customWidth="1"/>
    <col min="15607" max="15607" width="8.5703125" style="1" customWidth="1"/>
    <col min="15608" max="15608" width="36.140625" style="1" customWidth="1"/>
    <col min="15609" max="15609" width="4.7109375" style="1" bestFit="1" customWidth="1"/>
    <col min="15610" max="15857" width="9.140625" style="1"/>
    <col min="15858" max="15858" width="5.140625" style="1" bestFit="1" customWidth="1"/>
    <col min="15859" max="15859" width="36.140625" style="1" customWidth="1"/>
    <col min="15860" max="15860" width="4.5703125" style="1" bestFit="1" customWidth="1"/>
    <col min="15861" max="15861" width="8.85546875" style="1" customWidth="1"/>
    <col min="15862" max="15862" width="7.5703125" style="1" customWidth="1"/>
    <col min="15863" max="15863" width="8.5703125" style="1" customWidth="1"/>
    <col min="15864" max="15864" width="36.140625" style="1" customWidth="1"/>
    <col min="15865" max="15865" width="4.7109375" style="1" bestFit="1" customWidth="1"/>
    <col min="15866" max="16113" width="9.140625" style="1"/>
    <col min="16114" max="16114" width="5.140625" style="1" bestFit="1" customWidth="1"/>
    <col min="16115" max="16115" width="36.140625" style="1" customWidth="1"/>
    <col min="16116" max="16116" width="4.5703125" style="1" bestFit="1" customWidth="1"/>
    <col min="16117" max="16117" width="8.85546875" style="1" customWidth="1"/>
    <col min="16118" max="16118" width="7.5703125" style="1" customWidth="1"/>
    <col min="16119" max="16119" width="8.5703125" style="1" customWidth="1"/>
    <col min="16120" max="16120" width="36.140625" style="1" customWidth="1"/>
    <col min="16121" max="16121" width="4.7109375" style="1" bestFit="1" customWidth="1"/>
    <col min="16122" max="16384" width="9.140625" style="1"/>
  </cols>
  <sheetData>
    <row r="1" spans="1:6" s="1" customFormat="1" ht="30" customHeight="1">
      <c r="A1" s="124" t="s">
        <v>59</v>
      </c>
      <c r="B1" s="123"/>
      <c r="C1" s="122"/>
      <c r="D1" s="122"/>
      <c r="E1" s="122"/>
      <c r="F1" s="121"/>
    </row>
    <row r="2" spans="1:6" s="1" customFormat="1" ht="12" customHeight="1">
      <c r="A2" s="120"/>
      <c r="B2" s="119"/>
      <c r="C2" s="118"/>
      <c r="D2" s="118"/>
      <c r="E2" s="118"/>
      <c r="F2" s="117"/>
    </row>
    <row r="3" spans="1:6" s="1" customFormat="1" ht="11.25" customHeight="1">
      <c r="A3" s="120"/>
      <c r="B3" s="119"/>
      <c r="C3" s="118"/>
      <c r="D3" s="118"/>
      <c r="E3" s="118"/>
      <c r="F3" s="117"/>
    </row>
    <row r="4" spans="1:6" s="4" customFormat="1" ht="37.5" customHeight="1" thickBot="1">
      <c r="A4" s="116"/>
      <c r="B4" s="115"/>
      <c r="C4" s="114"/>
      <c r="D4" s="114"/>
      <c r="E4" s="114"/>
      <c r="F4" s="113"/>
    </row>
    <row r="5" spans="1:6" s="1" customFormat="1" ht="138.75" customHeight="1" thickBot="1">
      <c r="A5" s="110" t="s">
        <v>58</v>
      </c>
      <c r="B5" s="112"/>
      <c r="C5" s="112"/>
      <c r="D5" s="112"/>
      <c r="E5" s="112"/>
      <c r="F5" s="111"/>
    </row>
    <row r="6" spans="1:6" s="1" customFormat="1" ht="319.5" customHeight="1" thickBot="1">
      <c r="A6" s="110" t="s">
        <v>57</v>
      </c>
      <c r="B6" s="109"/>
      <c r="C6" s="109"/>
      <c r="D6" s="109"/>
      <c r="E6" s="109"/>
      <c r="F6" s="108"/>
    </row>
    <row r="7" spans="1:6" s="1" customFormat="1" ht="19.5" customHeight="1" thickBot="1">
      <c r="A7" s="107" t="s">
        <v>56</v>
      </c>
      <c r="B7" s="106"/>
      <c r="C7" s="106"/>
      <c r="D7" s="106"/>
      <c r="E7" s="106"/>
      <c r="F7" s="105"/>
    </row>
    <row r="8" spans="1:6" s="1" customFormat="1" ht="37.5" customHeight="1" thickBot="1">
      <c r="A8" s="104" t="s">
        <v>55</v>
      </c>
      <c r="B8" s="103" t="s">
        <v>54</v>
      </c>
      <c r="C8" s="103" t="s">
        <v>53</v>
      </c>
      <c r="D8" s="103" t="s">
        <v>52</v>
      </c>
      <c r="E8" s="102" t="s">
        <v>51</v>
      </c>
      <c r="F8" s="101" t="s">
        <v>50</v>
      </c>
    </row>
    <row r="9" spans="1:6" s="1" customFormat="1" ht="23.25" customHeight="1" thickBot="1">
      <c r="A9" s="100"/>
      <c r="B9" s="99"/>
      <c r="C9" s="99"/>
      <c r="D9" s="99"/>
      <c r="E9" s="99"/>
      <c r="F9" s="98"/>
    </row>
    <row r="10" spans="1:6" s="1" customFormat="1" ht="21.75" thickBot="1">
      <c r="A10" s="97"/>
      <c r="B10" s="62"/>
      <c r="C10" s="61"/>
      <c r="D10" s="60"/>
      <c r="E10" s="59"/>
      <c r="F10" s="58"/>
    </row>
    <row r="11" spans="1:6" s="1" customFormat="1" ht="135" hidden="1" customHeight="1" thickBot="1">
      <c r="A11" s="96"/>
      <c r="B11" s="95"/>
      <c r="C11" s="94"/>
      <c r="D11" s="93"/>
      <c r="E11" s="92"/>
      <c r="F11" s="91"/>
    </row>
    <row r="12" spans="1:6" s="1" customFormat="1" ht="30" customHeight="1">
      <c r="A12" s="90">
        <v>1</v>
      </c>
      <c r="B12" s="62" t="s">
        <v>49</v>
      </c>
      <c r="C12" s="89"/>
      <c r="D12" s="88"/>
      <c r="E12" s="88"/>
      <c r="F12" s="87"/>
    </row>
    <row r="13" spans="1:6" s="1" customFormat="1" ht="124.5" customHeight="1">
      <c r="A13" s="86" t="s">
        <v>48</v>
      </c>
      <c r="B13" s="31" t="s">
        <v>47</v>
      </c>
      <c r="C13" s="73" t="s">
        <v>46</v>
      </c>
      <c r="D13" s="28">
        <v>90</v>
      </c>
      <c r="E13" s="72"/>
      <c r="F13" s="85">
        <f>D13*E13</f>
        <v>0</v>
      </c>
    </row>
    <row r="14" spans="1:6" s="1" customFormat="1" ht="90" customHeight="1">
      <c r="A14" s="84"/>
      <c r="B14" s="19" t="s">
        <v>45</v>
      </c>
      <c r="C14" s="83"/>
      <c r="D14" s="23"/>
      <c r="E14" s="69"/>
      <c r="F14" s="82"/>
    </row>
    <row r="15" spans="1:6" s="1" customFormat="1">
      <c r="A15" s="55"/>
      <c r="B15" s="13" t="s">
        <v>1</v>
      </c>
      <c r="C15" s="54"/>
      <c r="D15" s="38"/>
      <c r="E15" s="13"/>
      <c r="F15" s="37">
        <f>SUM(F13:F14)</f>
        <v>0</v>
      </c>
    </row>
    <row r="16" spans="1:6" s="1" customFormat="1" ht="30" customHeight="1">
      <c r="A16" s="81" t="s">
        <v>44</v>
      </c>
      <c r="B16" s="80" t="s">
        <v>43</v>
      </c>
      <c r="C16" s="79"/>
      <c r="D16" s="79"/>
      <c r="E16" s="79"/>
      <c r="F16" s="78"/>
    </row>
    <row r="17" spans="1:6" s="1" customFormat="1" ht="99.75" customHeight="1">
      <c r="A17" s="71" t="s">
        <v>42</v>
      </c>
      <c r="B17" s="31" t="s">
        <v>41</v>
      </c>
      <c r="C17" s="77" t="s">
        <v>21</v>
      </c>
      <c r="D17" s="17">
        <v>72</v>
      </c>
      <c r="E17" s="76"/>
      <c r="F17" s="68">
        <f>D17*E17</f>
        <v>0</v>
      </c>
    </row>
    <row r="18" spans="1:6" s="1" customFormat="1" ht="79.5" customHeight="1">
      <c r="A18" s="71"/>
      <c r="B18" s="19" t="s">
        <v>40</v>
      </c>
      <c r="C18" s="77"/>
      <c r="D18" s="17"/>
      <c r="E18" s="76"/>
      <c r="F18" s="68"/>
    </row>
    <row r="19" spans="1:6" s="1" customFormat="1" ht="90.75" customHeight="1">
      <c r="A19" s="75" t="s">
        <v>39</v>
      </c>
      <c r="B19" s="31" t="s">
        <v>38</v>
      </c>
      <c r="C19" s="73" t="s">
        <v>3</v>
      </c>
      <c r="D19" s="28">
        <v>4</v>
      </c>
      <c r="E19" s="72"/>
      <c r="F19" s="68">
        <f>D19*E19</f>
        <v>0</v>
      </c>
    </row>
    <row r="20" spans="1:6" s="1" customFormat="1" ht="82.5" customHeight="1">
      <c r="A20" s="74"/>
      <c r="B20" s="19" t="s">
        <v>37</v>
      </c>
      <c r="C20" s="70"/>
      <c r="D20" s="23"/>
      <c r="E20" s="69"/>
      <c r="F20" s="68"/>
    </row>
    <row r="21" spans="1:6" s="1" customFormat="1" ht="264" customHeight="1">
      <c r="A21" s="71" t="s">
        <v>36</v>
      </c>
      <c r="B21" s="31" t="s">
        <v>35</v>
      </c>
      <c r="C21" s="73" t="s">
        <v>34</v>
      </c>
      <c r="D21" s="17">
        <v>1</v>
      </c>
      <c r="E21" s="72"/>
      <c r="F21" s="68">
        <f>D21*E21</f>
        <v>0</v>
      </c>
    </row>
    <row r="22" spans="1:6" s="1" customFormat="1" ht="210" customHeight="1">
      <c r="A22" s="71"/>
      <c r="B22" s="19" t="s">
        <v>33</v>
      </c>
      <c r="C22" s="70"/>
      <c r="D22" s="17"/>
      <c r="E22" s="69"/>
      <c r="F22" s="68"/>
    </row>
    <row r="23" spans="1:6" s="1" customFormat="1" ht="60.75" customHeight="1">
      <c r="A23" s="71" t="s">
        <v>32</v>
      </c>
      <c r="B23" s="31" t="s">
        <v>31</v>
      </c>
      <c r="C23" s="73" t="s">
        <v>3</v>
      </c>
      <c r="D23" s="28">
        <v>2</v>
      </c>
      <c r="E23" s="72"/>
      <c r="F23" s="68">
        <f>D23*E23</f>
        <v>0</v>
      </c>
    </row>
    <row r="24" spans="1:6" s="1" customFormat="1" ht="66" customHeight="1">
      <c r="A24" s="71"/>
      <c r="B24" s="25" t="s">
        <v>30</v>
      </c>
      <c r="C24" s="70"/>
      <c r="D24" s="23"/>
      <c r="E24" s="69"/>
      <c r="F24" s="68"/>
    </row>
    <row r="25" spans="1:6" s="1" customFormat="1">
      <c r="A25" s="67"/>
      <c r="B25" s="13" t="s">
        <v>1</v>
      </c>
      <c r="C25" s="54"/>
      <c r="D25" s="66"/>
      <c r="E25" s="65"/>
      <c r="F25" s="64">
        <f>SUM(F17:F24)</f>
        <v>0</v>
      </c>
    </row>
    <row r="26" spans="1:6" s="1" customFormat="1">
      <c r="A26" s="63">
        <v>3</v>
      </c>
      <c r="B26" s="62" t="s">
        <v>29</v>
      </c>
      <c r="C26" s="61"/>
      <c r="D26" s="60"/>
      <c r="E26" s="59"/>
      <c r="F26" s="58"/>
    </row>
    <row r="27" spans="1:6" s="1" customFormat="1" ht="96" customHeight="1">
      <c r="A27" s="57" t="s">
        <v>28</v>
      </c>
      <c r="B27" s="21" t="s">
        <v>27</v>
      </c>
      <c r="C27" s="56" t="s">
        <v>3</v>
      </c>
      <c r="D27" s="17">
        <v>2</v>
      </c>
      <c r="E27" s="16"/>
      <c r="F27" s="15">
        <f>D27*E27</f>
        <v>0</v>
      </c>
    </row>
    <row r="28" spans="1:6" s="1" customFormat="1" ht="104.25" customHeight="1">
      <c r="A28" s="57"/>
      <c r="B28" s="25" t="s">
        <v>26</v>
      </c>
      <c r="C28" s="56"/>
      <c r="D28" s="17"/>
      <c r="E28" s="16"/>
      <c r="F28" s="15"/>
    </row>
    <row r="29" spans="1:6" s="1" customFormat="1">
      <c r="A29" s="55"/>
      <c r="B29" s="13" t="s">
        <v>1</v>
      </c>
      <c r="C29" s="54"/>
      <c r="D29" s="38"/>
      <c r="E29" s="13"/>
      <c r="F29" s="37">
        <f>SUM(F27:F28)</f>
        <v>0</v>
      </c>
    </row>
    <row r="30" spans="1:6" s="1" customFormat="1">
      <c r="A30" s="53" t="s">
        <v>25</v>
      </c>
      <c r="B30" s="35" t="s">
        <v>24</v>
      </c>
      <c r="C30" s="52"/>
      <c r="D30" s="34"/>
      <c r="E30" s="52"/>
      <c r="F30" s="33"/>
    </row>
    <row r="31" spans="1:6" s="1" customFormat="1" ht="56.25" customHeight="1">
      <c r="A31" s="51" t="s">
        <v>23</v>
      </c>
      <c r="B31" s="21" t="s">
        <v>22</v>
      </c>
      <c r="C31" s="18" t="s">
        <v>21</v>
      </c>
      <c r="D31" s="17">
        <v>50</v>
      </c>
      <c r="E31" s="16"/>
      <c r="F31" s="46">
        <f>D31*E31</f>
        <v>0</v>
      </c>
    </row>
    <row r="32" spans="1:6" s="1" customFormat="1" ht="64.5" customHeight="1">
      <c r="A32" s="45"/>
      <c r="B32" s="25" t="s">
        <v>20</v>
      </c>
      <c r="C32" s="18"/>
      <c r="D32" s="17"/>
      <c r="E32" s="16"/>
      <c r="F32" s="40"/>
    </row>
    <row r="33" spans="1:6" s="1" customFormat="1" ht="148.5" customHeight="1">
      <c r="A33" s="51" t="s">
        <v>19</v>
      </c>
      <c r="B33" s="50" t="s">
        <v>18</v>
      </c>
      <c r="C33" s="49" t="s">
        <v>3</v>
      </c>
      <c r="D33" s="48">
        <v>1</v>
      </c>
      <c r="E33" s="47"/>
      <c r="F33" s="46">
        <f>D33*E33</f>
        <v>0</v>
      </c>
    </row>
    <row r="34" spans="1:6" s="1" customFormat="1" ht="91.5" customHeight="1">
      <c r="A34" s="45"/>
      <c r="B34" s="44" t="s">
        <v>17</v>
      </c>
      <c r="C34" s="43"/>
      <c r="D34" s="42"/>
      <c r="E34" s="41"/>
      <c r="F34" s="40"/>
    </row>
    <row r="35" spans="1:6" s="1" customFormat="1">
      <c r="A35" s="39"/>
      <c r="B35" s="13"/>
      <c r="C35" s="13"/>
      <c r="D35" s="38"/>
      <c r="E35" s="37"/>
      <c r="F35" s="10">
        <f>SUM(F31:F34)</f>
        <v>0</v>
      </c>
    </row>
    <row r="36" spans="1:6" s="1" customFormat="1">
      <c r="A36" s="36" t="s">
        <v>16</v>
      </c>
      <c r="B36" s="35" t="s">
        <v>15</v>
      </c>
      <c r="C36" s="35"/>
      <c r="D36" s="34"/>
      <c r="E36" s="33"/>
      <c r="F36" s="32"/>
    </row>
    <row r="37" spans="1:6" s="1" customFormat="1" ht="149.25" customHeight="1">
      <c r="A37" s="20" t="s">
        <v>14</v>
      </c>
      <c r="B37" s="21" t="s">
        <v>13</v>
      </c>
      <c r="C37" s="18" t="s">
        <v>3</v>
      </c>
      <c r="D37" s="17">
        <v>15</v>
      </c>
      <c r="E37" s="16"/>
      <c r="F37" s="15">
        <f>D37*E37</f>
        <v>0</v>
      </c>
    </row>
    <row r="38" spans="1:6" s="1" customFormat="1" ht="112.5" customHeight="1">
      <c r="A38" s="20"/>
      <c r="B38" s="25" t="s">
        <v>12</v>
      </c>
      <c r="C38" s="18"/>
      <c r="D38" s="17"/>
      <c r="E38" s="16"/>
      <c r="F38" s="15"/>
    </row>
    <row r="39" spans="1:6" s="1" customFormat="1" ht="114" customHeight="1">
      <c r="A39" s="30" t="s">
        <v>11</v>
      </c>
      <c r="B39" s="31" t="s">
        <v>10</v>
      </c>
      <c r="C39" s="29" t="s">
        <v>3</v>
      </c>
      <c r="D39" s="28">
        <v>1</v>
      </c>
      <c r="E39" s="27"/>
      <c r="F39" s="15">
        <f>D39*E39</f>
        <v>0</v>
      </c>
    </row>
    <row r="40" spans="1:6" s="1" customFormat="1" ht="95.25" customHeight="1">
      <c r="A40" s="26"/>
      <c r="B40" s="25" t="s">
        <v>9</v>
      </c>
      <c r="C40" s="24"/>
      <c r="D40" s="23"/>
      <c r="E40" s="22"/>
      <c r="F40" s="15"/>
    </row>
    <row r="41" spans="1:6" s="1" customFormat="1" ht="112.5" customHeight="1">
      <c r="A41" s="30" t="s">
        <v>8</v>
      </c>
      <c r="B41" s="21" t="s">
        <v>7</v>
      </c>
      <c r="C41" s="29" t="s">
        <v>3</v>
      </c>
      <c r="D41" s="28">
        <v>20</v>
      </c>
      <c r="E41" s="27"/>
      <c r="F41" s="15">
        <f>D41*E41</f>
        <v>0</v>
      </c>
    </row>
    <row r="42" spans="1:6" s="1" customFormat="1" ht="86.25" customHeight="1">
      <c r="A42" s="26"/>
      <c r="B42" s="25" t="s">
        <v>6</v>
      </c>
      <c r="C42" s="24"/>
      <c r="D42" s="23"/>
      <c r="E42" s="22"/>
      <c r="F42" s="15"/>
    </row>
    <row r="43" spans="1:6" s="1" customFormat="1" ht="106.5" customHeight="1">
      <c r="A43" s="20" t="s">
        <v>5</v>
      </c>
      <c r="B43" s="21" t="s">
        <v>4</v>
      </c>
      <c r="C43" s="18" t="s">
        <v>3</v>
      </c>
      <c r="D43" s="17">
        <v>40</v>
      </c>
      <c r="E43" s="16"/>
      <c r="F43" s="15">
        <f>D43*E43</f>
        <v>0</v>
      </c>
    </row>
    <row r="44" spans="1:6" s="1" customFormat="1" ht="107.25" customHeight="1">
      <c r="A44" s="20"/>
      <c r="B44" s="19" t="s">
        <v>2</v>
      </c>
      <c r="C44" s="18"/>
      <c r="D44" s="17"/>
      <c r="E44" s="16"/>
      <c r="F44" s="15"/>
    </row>
    <row r="45" spans="1:6" s="1" customFormat="1">
      <c r="A45" s="14"/>
      <c r="B45" s="13" t="s">
        <v>1</v>
      </c>
      <c r="C45" s="12"/>
      <c r="D45" s="11"/>
      <c r="E45" s="6"/>
      <c r="F45" s="10">
        <f>SUM(F37:F44)</f>
        <v>0</v>
      </c>
    </row>
    <row r="46" spans="1:6" s="1" customFormat="1">
      <c r="A46" s="9"/>
      <c r="B46" s="8" t="s">
        <v>0</v>
      </c>
      <c r="C46" s="7"/>
      <c r="D46" s="7"/>
      <c r="E46" s="7"/>
      <c r="F46" s="6">
        <f>SUM(F45+F35+F29+F25+F15)</f>
        <v>0</v>
      </c>
    </row>
    <row r="48" spans="1:6" s="1" customFormat="1">
      <c r="A48" s="5"/>
      <c r="B48" s="4"/>
      <c r="C48" s="3"/>
      <c r="D48" s="3"/>
      <c r="E48" s="2"/>
      <c r="F48" s="2"/>
    </row>
  </sheetData>
  <mergeCells count="69">
    <mergeCell ref="A19:A20"/>
    <mergeCell ref="C19:C20"/>
    <mergeCell ref="D19:D20"/>
    <mergeCell ref="E19:E20"/>
    <mergeCell ref="F19:F20"/>
    <mergeCell ref="A7:F7"/>
    <mergeCell ref="A1:B4"/>
    <mergeCell ref="C1:E4"/>
    <mergeCell ref="F2:F4"/>
    <mergeCell ref="A5:F5"/>
    <mergeCell ref="A6:F6"/>
    <mergeCell ref="A9:F9"/>
    <mergeCell ref="A13:A14"/>
    <mergeCell ref="C13:C14"/>
    <mergeCell ref="D13:D14"/>
    <mergeCell ref="E13:E14"/>
    <mergeCell ref="F13:F14"/>
    <mergeCell ref="B16:F16"/>
    <mergeCell ref="A17:A18"/>
    <mergeCell ref="C17:C18"/>
    <mergeCell ref="D17:D18"/>
    <mergeCell ref="E17:E18"/>
    <mergeCell ref="F17:F18"/>
    <mergeCell ref="A21:A22"/>
    <mergeCell ref="C21:C22"/>
    <mergeCell ref="D21:D22"/>
    <mergeCell ref="E21:E22"/>
    <mergeCell ref="F21:F22"/>
    <mergeCell ref="A23:A24"/>
    <mergeCell ref="C23:C24"/>
    <mergeCell ref="D23:D24"/>
    <mergeCell ref="E23:E24"/>
    <mergeCell ref="F23:F24"/>
    <mergeCell ref="A27:A28"/>
    <mergeCell ref="C27:C28"/>
    <mergeCell ref="D27:D28"/>
    <mergeCell ref="E27:E28"/>
    <mergeCell ref="F27:F28"/>
    <mergeCell ref="A31:A32"/>
    <mergeCell ref="C31:C32"/>
    <mergeCell ref="D31:D32"/>
    <mergeCell ref="E31:E32"/>
    <mergeCell ref="F31:F32"/>
    <mergeCell ref="A33:A34"/>
    <mergeCell ref="C33:C34"/>
    <mergeCell ref="D33:D34"/>
    <mergeCell ref="E33:E34"/>
    <mergeCell ref="F33:F34"/>
    <mergeCell ref="A37:A38"/>
    <mergeCell ref="C37:C38"/>
    <mergeCell ref="D37:D38"/>
    <mergeCell ref="E37:E38"/>
    <mergeCell ref="F37:F38"/>
    <mergeCell ref="F39:F40"/>
    <mergeCell ref="A41:A42"/>
    <mergeCell ref="C41:C42"/>
    <mergeCell ref="D41:D42"/>
    <mergeCell ref="E41:E42"/>
    <mergeCell ref="F41:F42"/>
    <mergeCell ref="F43:F44"/>
    <mergeCell ref="C46:E46"/>
    <mergeCell ref="A39:A40"/>
    <mergeCell ref="C39:C40"/>
    <mergeCell ref="D39:D40"/>
    <mergeCell ref="E39:E40"/>
    <mergeCell ref="A43:A44"/>
    <mergeCell ref="C43:C44"/>
    <mergeCell ref="D43:D44"/>
    <mergeCell ref="E43:E44"/>
  </mergeCells>
  <pageMargins left="0.7" right="0.7" top="0.75" bottom="0.75" header="0.3" footer="0.3"/>
  <pageSetup scale="64" fitToHeight="0" orientation="landscape" r:id="rId1"/>
  <rowBreaks count="6" manualBreakCount="6">
    <brk id="6" max="16383" man="1"/>
    <brk id="15" max="16383" man="1"/>
    <brk id="20" max="16383" man="1"/>
    <brk id="25" max="16383" man="1"/>
    <brk id="35" max="16383" man="1"/>
    <brk id="4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BoQs supplying materials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2021-04-12T11:08:44Z</dcterms:created>
  <dcterms:modified xsi:type="dcterms:W3CDTF">2021-04-12T11:09:21Z</dcterms:modified>
</cp:coreProperties>
</file>