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DRC\Desktop\ITB06MOS21-Rehabilitation of water network in Qasarij - Ayadiyah\"/>
    </mc:Choice>
  </mc:AlternateContent>
  <xr:revisionPtr revIDLastSave="0" documentId="13_ncr:1_{D8DB8740-A569-4E61-9B7C-DA4B333796F6}" xr6:coauthVersionLast="47" xr6:coauthVersionMax="47" xr10:uidLastSave="{00000000-0000-0000-0000-000000000000}"/>
  <bookViews>
    <workbookView xWindow="-120" yWindow="-120" windowWidth="20730" windowHeight="11160" xr2:uid="{449EF867-9653-4A86-8DF9-8BB88CD1D75E}"/>
  </bookViews>
  <sheets>
    <sheet name="Annex A.2 Financial " sheetId="1" r:id="rId1"/>
  </sheets>
  <externalReferences>
    <externalReference r:id="rId2"/>
  </externalReferences>
  <calcPr calcId="191029" iterateCount="0" iterateDelta="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1" i="1" l="1"/>
  <c r="J43" i="1"/>
  <c r="J7" i="1"/>
  <c r="J9" i="1"/>
  <c r="J11" i="1"/>
  <c r="J13" i="1"/>
  <c r="J15" i="1"/>
  <c r="J17" i="1"/>
  <c r="J19" i="1"/>
  <c r="J21" i="1"/>
  <c r="J23" i="1"/>
  <c r="J25" i="1"/>
  <c r="J27" i="1"/>
  <c r="J29" i="1"/>
  <c r="J31" i="1"/>
  <c r="J33" i="1"/>
  <c r="J35" i="1"/>
  <c r="J37" i="1"/>
  <c r="J39" i="1"/>
  <c r="J5" i="1"/>
  <c r="B40" i="1"/>
  <c r="B39" i="1"/>
  <c r="B38" i="1"/>
  <c r="B37" i="1"/>
  <c r="B36" i="1"/>
  <c r="B35" i="1"/>
  <c r="B34" i="1"/>
  <c r="B33" i="1"/>
  <c r="B32" i="1"/>
  <c r="B31" i="1"/>
  <c r="B30" i="1"/>
  <c r="B29" i="1"/>
  <c r="B28" i="1"/>
  <c r="B27" i="1"/>
  <c r="B26" i="1"/>
  <c r="B25" i="1"/>
  <c r="B24" i="1"/>
  <c r="B23" i="1"/>
  <c r="B22" i="1"/>
  <c r="B21" i="1"/>
  <c r="B20" i="1"/>
  <c r="B19" i="1"/>
  <c r="B18" i="1"/>
  <c r="B17" i="1"/>
  <c r="B16" i="1"/>
  <c r="B15" i="1"/>
  <c r="B14" i="1"/>
  <c r="B13" i="1"/>
  <c r="B12" i="1"/>
  <c r="B11" i="1"/>
  <c r="B10" i="1"/>
  <c r="B9" i="1"/>
  <c r="B8" i="1"/>
  <c r="B7" i="1"/>
  <c r="B6" i="1"/>
  <c r="B5" i="1"/>
</calcChain>
</file>

<file path=xl/sharedStrings.xml><?xml version="1.0" encoding="utf-8"?>
<sst xmlns="http://schemas.openxmlformats.org/spreadsheetml/2006/main" count="119" uniqueCount="56">
  <si>
    <t>Fainancial</t>
  </si>
  <si>
    <t>DRC to complete</t>
  </si>
  <si>
    <t>Bidder to complete</t>
  </si>
  <si>
    <t>Item/Milestone Required</t>
  </si>
  <si>
    <t>Delivery Location</t>
  </si>
  <si>
    <t>Unit</t>
  </si>
  <si>
    <t>Quantity required</t>
  </si>
  <si>
    <t>Item/Milestone offered (name make and model with full specification)</t>
  </si>
  <si>
    <t>Quantity offered</t>
  </si>
  <si>
    <t xml:space="preserve">                                                                                                           </t>
  </si>
  <si>
    <t>Qasarij village</t>
  </si>
  <si>
    <t>NO.</t>
  </si>
  <si>
    <t>قرية قصرسيريج</t>
  </si>
  <si>
    <t>عدد</t>
  </si>
  <si>
    <t>M.L.</t>
  </si>
  <si>
    <t>م.ط</t>
  </si>
  <si>
    <t>م .ط</t>
  </si>
  <si>
    <t>م ط</t>
  </si>
  <si>
    <t>L.S</t>
  </si>
  <si>
    <t>جملة</t>
  </si>
  <si>
    <t>LS</t>
  </si>
  <si>
    <t>No.</t>
  </si>
  <si>
    <t xml:space="preserve">   </t>
  </si>
  <si>
    <t>Any other costs (please specify)</t>
  </si>
  <si>
    <t>Delivery time required (days after PO signature):</t>
  </si>
  <si>
    <t>21days</t>
  </si>
  <si>
    <t>Delivery time offered (days after PO signature):</t>
  </si>
  <si>
    <t>Delivery Terms required (Add Incoterm if necessary):</t>
  </si>
  <si>
    <t>DDP</t>
  </si>
  <si>
    <t>Delivery Terms offered (must include incoterm):</t>
  </si>
  <si>
    <t>Delivery Destination required:</t>
  </si>
  <si>
    <t>Ayadiya sub- district center</t>
  </si>
  <si>
    <t>Delivery Destination offered:</t>
  </si>
  <si>
    <t>Minimum bid validity period required:</t>
  </si>
  <si>
    <t>60 Days</t>
  </si>
  <si>
    <t>Bid validity period offered:</t>
  </si>
  <si>
    <t xml:space="preserve">Currency of the offer </t>
  </si>
  <si>
    <t>Additional comments to bidders:</t>
  </si>
  <si>
    <t>Company Name:</t>
  </si>
  <si>
    <t>Contact Person:</t>
  </si>
  <si>
    <t>Address:</t>
  </si>
  <si>
    <t>Phone number:</t>
  </si>
  <si>
    <t>Email Address:</t>
  </si>
  <si>
    <t xml:space="preserve">Date: </t>
  </si>
  <si>
    <t>Do you agree on and accept the additional comments to bidder?</t>
  </si>
  <si>
    <t>Signed by a duly authorized company representative:</t>
  </si>
  <si>
    <t>Title:</t>
  </si>
  <si>
    <t>Print Name:</t>
  </si>
  <si>
    <t xml:space="preserve">Stamp of company </t>
  </si>
  <si>
    <t xml:space="preserve">Total Price 
</t>
  </si>
  <si>
    <t>Unit Price</t>
  </si>
  <si>
    <t>Sub-total</t>
  </si>
  <si>
    <t>Total Price</t>
  </si>
  <si>
    <t>USD or IQD</t>
  </si>
  <si>
    <t>ITB: Reference Number:ITB 06MOS21-Rehabilitation of water network in Qasarij-Ayadiyah</t>
  </si>
  <si>
    <t>1- All the works must be executed in accordance with the Iraqi General Technical Specifications (I.G.T.S.) published  by Ministry of Housing and Reconstruction/ Republic of Iraq, the drawings, contract documents and instructions of the Engineer.
2- The materials shall be tested and approved by the National Centre of Construction Laboratories (NCCL).
3- the pressure test should be done for network (pipe flushing/ cleaning and a leaks test)  once the works are complete. 
4- The contractor must employ a permanent resident Engineer to be present at the project site during the execution period.
5- All equipment shall be manufactured within two years of installation date. 
6- Please, read all the documents carefully, visit the site, then price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</si>
</sst>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38">
    <font>
      <sz val="11"/>
      <color theme="1"/>
      <name val="Calibri"/>
      <family val="2"/>
      <scheme val="minor"/>
    </font>
    <font>
      <sz val="11"/>
      <color theme="1"/>
      <name val="Calibri"/>
      <family val="2"/>
      <scheme val="minor"/>
    </font>
    <font>
      <b/>
      <sz val="11"/>
      <color theme="1"/>
      <name val="Calibri"/>
      <family val="2"/>
      <scheme val="minor"/>
    </font>
    <font>
      <sz val="18"/>
      <color theme="1"/>
      <name val="Calibri"/>
      <family val="2"/>
      <scheme val="minor"/>
    </font>
    <font>
      <b/>
      <sz val="18"/>
      <color theme="1"/>
      <name val="Calibri"/>
      <family val="2"/>
      <scheme val="minor"/>
    </font>
    <font>
      <sz val="12"/>
      <name val="Blender Pro Medium"/>
      <family val="3"/>
    </font>
    <font>
      <b/>
      <i/>
      <sz val="18"/>
      <color theme="1"/>
      <name val="Calibri"/>
      <family val="2"/>
    </font>
    <font>
      <b/>
      <i/>
      <sz val="18"/>
      <name val="Calibri"/>
      <family val="2"/>
    </font>
    <font>
      <b/>
      <sz val="18"/>
      <color theme="1"/>
      <name val="Calibri"/>
      <family val="2"/>
    </font>
    <font>
      <b/>
      <sz val="18"/>
      <name val="Calibri"/>
      <family val="2"/>
    </font>
    <font>
      <sz val="16"/>
      <name val="Blender Pro Medium"/>
      <family val="3"/>
    </font>
    <font>
      <b/>
      <sz val="24"/>
      <name val="Calibri"/>
      <family val="2"/>
      <scheme val="minor"/>
    </font>
    <font>
      <b/>
      <sz val="16"/>
      <name val="Calibri"/>
      <family val="2"/>
      <scheme val="minor"/>
    </font>
    <font>
      <b/>
      <sz val="12"/>
      <name val="Arial"/>
      <family val="2"/>
    </font>
    <font>
      <sz val="12"/>
      <name val="Calibri"/>
      <family val="2"/>
      <scheme val="minor"/>
    </font>
    <font>
      <sz val="12"/>
      <color theme="1"/>
      <name val="Arial"/>
      <family val="2"/>
    </font>
    <font>
      <b/>
      <sz val="11"/>
      <name val="Calibri"/>
      <family val="2"/>
      <scheme val="minor"/>
    </font>
    <font>
      <sz val="10"/>
      <name val="Arial"/>
      <family val="2"/>
    </font>
    <font>
      <b/>
      <sz val="12"/>
      <name val="Calibri"/>
      <family val="2"/>
      <scheme val="minor"/>
    </font>
    <font>
      <b/>
      <sz val="20"/>
      <name val="Calibri"/>
      <family val="2"/>
      <scheme val="minor"/>
    </font>
    <font>
      <sz val="12"/>
      <color indexed="8"/>
      <name val="Calibri"/>
      <family val="2"/>
      <scheme val="minor"/>
    </font>
    <font>
      <b/>
      <sz val="20"/>
      <color theme="1"/>
      <name val="Arial"/>
      <family val="2"/>
      <charset val="178"/>
    </font>
    <font>
      <sz val="20"/>
      <name val="Calibri"/>
      <family val="2"/>
      <scheme val="minor"/>
    </font>
    <font>
      <sz val="14"/>
      <name val="Arial"/>
      <family val="2"/>
      <charset val="178"/>
    </font>
    <font>
      <b/>
      <sz val="18"/>
      <name val="Calibri"/>
      <family val="2"/>
      <scheme val="minor"/>
    </font>
    <font>
      <sz val="16"/>
      <color theme="1"/>
      <name val="Calibri"/>
      <family val="2"/>
    </font>
    <font>
      <b/>
      <i/>
      <sz val="16"/>
      <color theme="1"/>
      <name val="Calibri"/>
      <family val="2"/>
    </font>
    <font>
      <b/>
      <i/>
      <sz val="16"/>
      <name val="Calibri"/>
      <family val="2"/>
    </font>
    <font>
      <sz val="16"/>
      <color theme="1"/>
      <name val="Calibri"/>
      <family val="2"/>
      <scheme val="minor"/>
    </font>
    <font>
      <b/>
      <sz val="16"/>
      <color theme="1"/>
      <name val="Calibri"/>
      <family val="2"/>
    </font>
    <font>
      <b/>
      <sz val="16"/>
      <name val="Calibri"/>
      <family val="2"/>
    </font>
    <font>
      <sz val="16"/>
      <name val="Calibri"/>
      <family val="2"/>
    </font>
    <font>
      <sz val="13"/>
      <color theme="1"/>
      <name val="Calibri"/>
      <family val="2"/>
      <scheme val="minor"/>
    </font>
    <font>
      <sz val="13"/>
      <name val="Calibri"/>
      <family val="2"/>
      <scheme val="minor"/>
    </font>
    <font>
      <sz val="11"/>
      <name val="Calibri"/>
      <family val="2"/>
      <scheme val="minor"/>
    </font>
    <font>
      <b/>
      <sz val="18"/>
      <color rgb="FF000000"/>
      <name val="Arial"/>
      <family val="2"/>
    </font>
    <font>
      <b/>
      <sz val="18"/>
      <name val="Arial"/>
      <family val="2"/>
    </font>
    <font>
      <b/>
      <sz val="18"/>
      <color rgb="FF00000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auto="1"/>
      </left>
      <right/>
      <top/>
      <bottom/>
      <diagonal/>
    </border>
    <border>
      <left/>
      <right style="thin">
        <color auto="1"/>
      </right>
      <top/>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7" fillId="0" borderId="0"/>
  </cellStyleXfs>
  <cellXfs count="127">
    <xf numFmtId="0" fontId="0" fillId="0" borderId="0" xfId="0"/>
    <xf numFmtId="0" fontId="3" fillId="0" borderId="1" xfId="0" applyFont="1" applyBorder="1" applyAlignment="1">
      <alignment vertical="center"/>
    </xf>
    <xf numFmtId="0" fontId="5" fillId="0" borderId="0" xfId="0" applyFont="1" applyAlignment="1">
      <alignment horizontal="left"/>
    </xf>
    <xf numFmtId="0" fontId="4" fillId="3" borderId="4" xfId="0" applyFont="1" applyFill="1" applyBorder="1" applyAlignment="1">
      <alignment horizontal="center" vertical="center"/>
    </xf>
    <xf numFmtId="0" fontId="8"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Alignment="1">
      <alignment horizontal="left"/>
    </xf>
    <xf numFmtId="0" fontId="11" fillId="4" borderId="4" xfId="0" applyFont="1" applyFill="1" applyBorder="1" applyAlignment="1">
      <alignment horizontal="center" vertical="center"/>
    </xf>
    <xf numFmtId="3" fontId="14" fillId="5" borderId="4" xfId="0" applyNumberFormat="1" applyFont="1" applyFill="1" applyBorder="1" applyAlignment="1">
      <alignment horizontal="left" vertical="top" wrapText="1"/>
    </xf>
    <xf numFmtId="0" fontId="15" fillId="0" borderId="4" xfId="0" applyFont="1" applyBorder="1" applyAlignment="1">
      <alignment horizontal="center" vertical="center" wrapText="1"/>
    </xf>
    <xf numFmtId="0" fontId="16" fillId="0" borderId="0" xfId="0" applyFont="1" applyAlignment="1">
      <alignment horizontal="center" vertical="center"/>
    </xf>
    <xf numFmtId="3" fontId="14" fillId="5" borderId="4" xfId="0" applyNumberFormat="1" applyFont="1" applyFill="1" applyBorder="1" applyAlignment="1">
      <alignment horizontal="right" vertical="top" wrapText="1"/>
    </xf>
    <xf numFmtId="0" fontId="13" fillId="0" borderId="4" xfId="3" applyFont="1" applyBorder="1" applyAlignment="1">
      <alignment horizontal="center" vertical="center" wrapText="1"/>
    </xf>
    <xf numFmtId="0" fontId="18" fillId="5" borderId="4" xfId="0" applyFont="1" applyFill="1" applyBorder="1" applyAlignment="1">
      <alignment horizontal="center" vertical="center" wrapText="1"/>
    </xf>
    <xf numFmtId="0" fontId="0" fillId="0" borderId="0" xfId="0" applyAlignment="1">
      <alignment wrapText="1"/>
    </xf>
    <xf numFmtId="3" fontId="20" fillId="5" borderId="4" xfId="0" applyNumberFormat="1" applyFont="1" applyFill="1" applyBorder="1" applyAlignment="1">
      <alignment horizontal="left" vertical="top" wrapText="1"/>
    </xf>
    <xf numFmtId="0" fontId="13" fillId="5" borderId="4" xfId="0" applyFont="1" applyFill="1" applyBorder="1" applyAlignment="1">
      <alignment horizontal="center" vertical="center"/>
    </xf>
    <xf numFmtId="0" fontId="19" fillId="3" borderId="4" xfId="0" applyFont="1" applyFill="1" applyBorder="1" applyAlignment="1">
      <alignment horizontal="left" vertical="center"/>
    </xf>
    <xf numFmtId="0" fontId="23" fillId="5" borderId="0" xfId="3" applyFont="1" applyFill="1"/>
    <xf numFmtId="0" fontId="19" fillId="3" borderId="4" xfId="0" applyFont="1" applyFill="1" applyBorder="1" applyAlignment="1">
      <alignment horizontal="left" vertical="center" wrapText="1"/>
    </xf>
    <xf numFmtId="0" fontId="24" fillId="3" borderId="4" xfId="0" applyFont="1" applyFill="1" applyBorder="1" applyAlignment="1">
      <alignment horizontal="left" vertical="center"/>
    </xf>
    <xf numFmtId="0" fontId="25" fillId="0" borderId="4" xfId="0" applyFont="1" applyBorder="1" applyAlignment="1">
      <alignment horizontal="center" vertical="center" wrapText="1"/>
    </xf>
    <xf numFmtId="0" fontId="26" fillId="2" borderId="4"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8" fillId="0" borderId="4" xfId="0" applyFont="1" applyBorder="1" applyAlignment="1">
      <alignment horizontal="center" vertical="center"/>
    </xf>
    <xf numFmtId="0" fontId="29" fillId="3" borderId="4" xfId="0" applyFont="1" applyFill="1" applyBorder="1" applyAlignment="1">
      <alignment horizontal="left" vertical="center" wrapText="1"/>
    </xf>
    <xf numFmtId="0" fontId="30" fillId="3" borderId="4" xfId="0" applyFont="1" applyFill="1" applyBorder="1" applyAlignment="1">
      <alignment horizontal="center" vertical="center" wrapText="1"/>
    </xf>
    <xf numFmtId="0" fontId="29" fillId="3" borderId="4" xfId="0" applyFont="1" applyFill="1" applyBorder="1" applyAlignment="1">
      <alignment vertical="center" wrapText="1"/>
    </xf>
    <xf numFmtId="0" fontId="29" fillId="3" borderId="1" xfId="0" applyFont="1" applyFill="1" applyBorder="1" applyAlignment="1">
      <alignment vertical="center" wrapText="1"/>
    </xf>
    <xf numFmtId="0" fontId="29" fillId="5" borderId="4" xfId="0" applyFont="1" applyFill="1" applyBorder="1" applyAlignment="1">
      <alignment horizontal="center" vertical="center" wrapText="1"/>
    </xf>
    <xf numFmtId="0" fontId="30" fillId="3" borderId="1" xfId="0" applyFont="1" applyFill="1" applyBorder="1" applyAlignment="1">
      <alignment vertical="center" wrapText="1"/>
    </xf>
    <xf numFmtId="0" fontId="0" fillId="0" borderId="0" xfId="0" applyAlignment="1">
      <alignment horizontal="center" vertical="center"/>
    </xf>
    <xf numFmtId="0" fontId="32" fillId="0" borderId="0" xfId="0" applyFont="1" applyAlignment="1">
      <alignment horizontal="left" vertical="center"/>
    </xf>
    <xf numFmtId="0" fontId="33" fillId="0" borderId="0" xfId="0" applyFont="1" applyAlignment="1">
      <alignment horizontal="center" vertical="center"/>
    </xf>
    <xf numFmtId="0" fontId="34" fillId="0" borderId="0" xfId="0" applyFont="1" applyAlignment="1">
      <alignment horizontal="center" vertical="center"/>
    </xf>
    <xf numFmtId="164" fontId="16" fillId="0" borderId="0" xfId="1" applyNumberFormat="1" applyFont="1" applyAlignment="1">
      <alignment horizontal="center" wrapText="1"/>
    </xf>
    <xf numFmtId="0" fontId="16" fillId="0" borderId="0" xfId="0" applyFont="1" applyAlignment="1">
      <alignment horizontal="center" vertical="center" wrapText="1"/>
    </xf>
    <xf numFmtId="0" fontId="16" fillId="0" borderId="0" xfId="0" applyFont="1" applyAlignment="1">
      <alignment horizontal="center" wrapText="1"/>
    </xf>
    <xf numFmtId="0" fontId="34" fillId="0" borderId="0" xfId="0" applyFont="1" applyAlignment="1">
      <alignment horizontal="center"/>
    </xf>
    <xf numFmtId="0" fontId="2" fillId="0" borderId="0" xfId="0" applyFont="1" applyAlignment="1">
      <alignment horizontal="center" vertical="center"/>
    </xf>
    <xf numFmtId="0" fontId="0" fillId="0" borderId="0" xfId="0" applyAlignment="1">
      <alignment horizontal="center"/>
    </xf>
    <xf numFmtId="0" fontId="15" fillId="5" borderId="4" xfId="0" applyFont="1" applyFill="1" applyBorder="1" applyAlignment="1">
      <alignment horizontal="center" vertical="center" wrapText="1"/>
    </xf>
    <xf numFmtId="0" fontId="0" fillId="5" borderId="0" xfId="0" applyFill="1" applyAlignment="1">
      <alignment wrapText="1"/>
    </xf>
    <xf numFmtId="0" fontId="5" fillId="5" borderId="0" xfId="0" applyFont="1" applyFill="1" applyAlignment="1">
      <alignment horizontal="left"/>
    </xf>
    <xf numFmtId="0" fontId="22" fillId="3" borderId="4" xfId="2" applyNumberFormat="1" applyFont="1" applyFill="1" applyBorder="1" applyAlignment="1">
      <alignment horizontal="center" vertical="center"/>
    </xf>
    <xf numFmtId="0" fontId="22" fillId="3" borderId="4" xfId="0" applyNumberFormat="1" applyFont="1" applyFill="1" applyBorder="1" applyAlignment="1">
      <alignment horizontal="center" vertical="center"/>
    </xf>
    <xf numFmtId="3" fontId="13" fillId="5" borderId="4" xfId="0" applyNumberFormat="1" applyFont="1" applyFill="1" applyBorder="1" applyAlignment="1">
      <alignment horizontal="center" vertical="center" wrapText="1"/>
    </xf>
    <xf numFmtId="0" fontId="4" fillId="5" borderId="4" xfId="0" applyFont="1" applyFill="1" applyBorder="1" applyAlignment="1">
      <alignment horizontal="center" vertical="center"/>
    </xf>
    <xf numFmtId="0" fontId="24" fillId="5" borderId="4" xfId="0" applyFont="1" applyFill="1" applyBorder="1" applyAlignment="1">
      <alignment horizontal="center" vertical="center"/>
    </xf>
    <xf numFmtId="0" fontId="35" fillId="0" borderId="5" xfId="0" applyFont="1" applyBorder="1" applyAlignment="1">
      <alignment horizontal="center" vertical="center" wrapText="1"/>
    </xf>
    <xf numFmtId="0" fontId="35" fillId="0" borderId="6" xfId="0" applyFont="1" applyBorder="1" applyAlignment="1">
      <alignment horizontal="center" vertical="center" wrapText="1"/>
    </xf>
    <xf numFmtId="0" fontId="24" fillId="5" borderId="4" xfId="0" applyNumberFormat="1"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2" fillId="4" borderId="4" xfId="0" applyFont="1" applyFill="1" applyBorder="1" applyAlignment="1">
      <alignment horizontal="left" vertical="center"/>
    </xf>
    <xf numFmtId="0" fontId="13" fillId="0" borderId="4" xfId="0" applyFont="1" applyBorder="1" applyAlignment="1">
      <alignment horizontal="center" vertical="center"/>
    </xf>
    <xf numFmtId="3" fontId="4" fillId="5" borderId="4" xfId="0" applyNumberFormat="1" applyFont="1" applyFill="1" applyBorder="1" applyAlignment="1">
      <alignment horizontal="center" vertical="center" wrapText="1"/>
    </xf>
    <xf numFmtId="0" fontId="24" fillId="0" borderId="4" xfId="0" applyFont="1" applyBorder="1" applyAlignment="1">
      <alignment horizontal="center" vertical="center" wrapText="1"/>
    </xf>
    <xf numFmtId="44" fontId="24" fillId="0" borderId="4" xfId="2" applyFont="1" applyFill="1" applyBorder="1" applyAlignment="1">
      <alignment horizontal="center" vertical="center" wrapText="1"/>
    </xf>
    <xf numFmtId="8" fontId="37" fillId="0" borderId="5" xfId="0" applyNumberFormat="1" applyFont="1" applyBorder="1" applyAlignment="1">
      <alignment horizontal="center" vertical="center"/>
    </xf>
    <xf numFmtId="8" fontId="37" fillId="0" borderId="6" xfId="0" applyNumberFormat="1" applyFont="1" applyBorder="1" applyAlignment="1">
      <alignment horizontal="center" vertical="center"/>
    </xf>
    <xf numFmtId="0" fontId="4" fillId="5" borderId="4" xfId="0" applyFont="1" applyFill="1" applyBorder="1" applyAlignment="1">
      <alignment horizontal="center" vertical="center" wrapText="1"/>
    </xf>
    <xf numFmtId="3" fontId="36" fillId="5" borderId="4" xfId="0" applyNumberFormat="1" applyFont="1" applyFill="1" applyBorder="1" applyAlignment="1">
      <alignment horizontal="center" vertical="top" wrapText="1"/>
    </xf>
    <xf numFmtId="6" fontId="37" fillId="6" borderId="5" xfId="0" applyNumberFormat="1" applyFont="1" applyFill="1" applyBorder="1" applyAlignment="1">
      <alignment horizontal="center" vertical="center"/>
    </xf>
    <xf numFmtId="6" fontId="37" fillId="6" borderId="6" xfId="0" applyNumberFormat="1" applyFont="1" applyFill="1" applyBorder="1" applyAlignment="1">
      <alignment horizontal="center" vertical="center"/>
    </xf>
    <xf numFmtId="6" fontId="24" fillId="6" borderId="5" xfId="0" applyNumberFormat="1" applyFont="1" applyFill="1" applyBorder="1" applyAlignment="1">
      <alignment horizontal="center" vertical="center" readingOrder="2"/>
    </xf>
    <xf numFmtId="6" fontId="24" fillId="6" borderId="6" xfId="0" applyNumberFormat="1" applyFont="1" applyFill="1" applyBorder="1" applyAlignment="1">
      <alignment horizontal="center" vertical="center" readingOrder="2"/>
    </xf>
    <xf numFmtId="0" fontId="13" fillId="5" borderId="4" xfId="0" applyFont="1" applyFill="1" applyBorder="1" applyAlignment="1">
      <alignment horizontal="center" vertical="center"/>
    </xf>
    <xf numFmtId="0" fontId="24" fillId="5" borderId="4" xfId="0" applyFont="1" applyFill="1" applyBorder="1" applyAlignment="1">
      <alignment horizontal="center" vertical="center" wrapText="1"/>
    </xf>
    <xf numFmtId="44" fontId="24" fillId="5" borderId="4" xfId="2" applyFont="1" applyFill="1" applyBorder="1" applyAlignment="1">
      <alignment horizontal="center" vertical="center" wrapText="1"/>
    </xf>
    <xf numFmtId="6" fontId="37" fillId="7" borderId="5" xfId="0" applyNumberFormat="1" applyFont="1" applyFill="1" applyBorder="1" applyAlignment="1">
      <alignment horizontal="center" vertical="center"/>
    </xf>
    <xf numFmtId="6" fontId="37" fillId="7" borderId="6" xfId="0" applyNumberFormat="1" applyFont="1" applyFill="1" applyBorder="1" applyAlignment="1">
      <alignment horizontal="center" vertical="center"/>
    </xf>
    <xf numFmtId="0" fontId="13" fillId="5" borderId="5" xfId="0" applyFont="1" applyFill="1" applyBorder="1" applyAlignment="1">
      <alignment horizontal="center" vertical="center"/>
    </xf>
    <xf numFmtId="0" fontId="13" fillId="5" borderId="6" xfId="0" applyFont="1" applyFill="1" applyBorder="1" applyAlignment="1">
      <alignment horizontal="center" vertical="center"/>
    </xf>
    <xf numFmtId="6" fontId="37" fillId="5" borderId="5" xfId="0" applyNumberFormat="1" applyFont="1" applyFill="1" applyBorder="1" applyAlignment="1">
      <alignment horizontal="center" vertical="center"/>
    </xf>
    <xf numFmtId="6" fontId="37" fillId="5" borderId="6" xfId="0" applyNumberFormat="1" applyFont="1" applyFill="1" applyBorder="1" applyAlignment="1">
      <alignment horizontal="center" vertical="center"/>
    </xf>
    <xf numFmtId="0" fontId="24" fillId="5" borderId="7"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24" fillId="5" borderId="5" xfId="1" applyNumberFormat="1" applyFont="1" applyFill="1" applyBorder="1" applyAlignment="1">
      <alignment horizontal="center" vertical="center" wrapText="1"/>
    </xf>
    <xf numFmtId="0" fontId="24" fillId="5" borderId="6" xfId="1" applyNumberFormat="1" applyFont="1" applyFill="1" applyBorder="1" applyAlignment="1">
      <alignment horizontal="center" vertical="center" wrapText="1"/>
    </xf>
    <xf numFmtId="6" fontId="24" fillId="7" borderId="5" xfId="0" applyNumberFormat="1" applyFont="1" applyFill="1" applyBorder="1" applyAlignment="1">
      <alignment horizontal="center" vertical="center" readingOrder="2"/>
    </xf>
    <xf numFmtId="6" fontId="24" fillId="7" borderId="6" xfId="0" applyNumberFormat="1" applyFont="1" applyFill="1" applyBorder="1" applyAlignment="1">
      <alignment horizontal="center" vertical="center" readingOrder="2"/>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27" fillId="2" borderId="1"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31" fillId="0" borderId="4" xfId="0" applyFont="1" applyBorder="1" applyAlignment="1">
      <alignment horizontal="center" vertical="center" wrapText="1"/>
    </xf>
    <xf numFmtId="0" fontId="30" fillId="3" borderId="1"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5" xfId="1" applyNumberFormat="1" applyFont="1" applyFill="1" applyBorder="1" applyAlignment="1">
      <alignment horizontal="center" vertical="center" wrapText="1"/>
    </xf>
    <xf numFmtId="0" fontId="24" fillId="0" borderId="6" xfId="1" applyNumberFormat="1" applyFont="1" applyFill="1" applyBorder="1" applyAlignment="1">
      <alignment horizontal="center" vertical="center" wrapText="1"/>
    </xf>
    <xf numFmtId="0" fontId="21" fillId="5" borderId="4" xfId="3" applyFont="1" applyFill="1" applyBorder="1" applyAlignment="1">
      <alignment horizontal="left" vertical="center" wrapText="1"/>
    </xf>
    <xf numFmtId="0" fontId="29" fillId="3" borderId="1"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28" fillId="0" borderId="7" xfId="0" quotePrefix="1" applyFont="1" applyBorder="1" applyAlignment="1">
      <alignment horizontal="left" vertical="top" wrapText="1"/>
    </xf>
    <xf numFmtId="0" fontId="28" fillId="0" borderId="11" xfId="0" applyFont="1" applyBorder="1" applyAlignment="1">
      <alignment horizontal="left" vertical="top"/>
    </xf>
    <xf numFmtId="0" fontId="28" fillId="0" borderId="8" xfId="0" applyFont="1" applyBorder="1" applyAlignment="1">
      <alignment horizontal="left" vertical="top"/>
    </xf>
    <xf numFmtId="0" fontId="28" fillId="0" borderId="12" xfId="0" applyFont="1" applyBorder="1" applyAlignment="1">
      <alignment horizontal="left" vertical="top"/>
    </xf>
    <xf numFmtId="0" fontId="28" fillId="0" borderId="0" xfId="0" applyFont="1" applyAlignment="1">
      <alignment horizontal="left" vertical="top"/>
    </xf>
    <xf numFmtId="0" fontId="28" fillId="0" borderId="13" xfId="0" applyFont="1" applyBorder="1" applyAlignment="1">
      <alignment horizontal="left" vertical="top"/>
    </xf>
    <xf numFmtId="0" fontId="28" fillId="0" borderId="9" xfId="0" applyFont="1" applyBorder="1" applyAlignment="1">
      <alignment horizontal="left" vertical="top"/>
    </xf>
    <xf numFmtId="0" fontId="28" fillId="0" borderId="14" xfId="0" applyFont="1" applyBorder="1" applyAlignment="1">
      <alignment horizontal="left" vertical="top"/>
    </xf>
    <xf numFmtId="0" fontId="28" fillId="0" borderId="10" xfId="0" applyFont="1" applyBorder="1" applyAlignment="1">
      <alignment horizontal="left" vertical="top"/>
    </xf>
    <xf numFmtId="0" fontId="30" fillId="3" borderId="7"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31" fillId="0" borderId="3" xfId="0" applyFont="1" applyBorder="1" applyAlignment="1">
      <alignment horizontal="center" vertical="center" wrapText="1"/>
    </xf>
  </cellXfs>
  <cellStyles count="4">
    <cellStyle name="Comma" xfId="1" builtinId="3"/>
    <cellStyle name="Currency" xfId="2" builtinId="4"/>
    <cellStyle name="Normal" xfId="0" builtinId="0"/>
    <cellStyle name="Normal 2 2" xfId="3" xr:uid="{8793995C-2831-4779-972F-A616D606A5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7</xdr:col>
      <xdr:colOff>585908</xdr:colOff>
      <xdr:row>53</xdr:row>
      <xdr:rowOff>211311</xdr:rowOff>
    </xdr:from>
    <xdr:to>
      <xdr:col>7</xdr:col>
      <xdr:colOff>1360714</xdr:colOff>
      <xdr:row>53</xdr:row>
      <xdr:rowOff>721178</xdr:rowOff>
    </xdr:to>
    <xdr:sp macro="" textlink="">
      <xdr:nvSpPr>
        <xdr:cNvPr id="2" name="Rectangle 1">
          <a:extLst>
            <a:ext uri="{FF2B5EF4-FFF2-40B4-BE49-F238E27FC236}">
              <a16:creationId xmlns:a16="http://schemas.microsoft.com/office/drawing/2014/main" id="{487B5560-1E45-46E4-B6F9-9FE61BBDE761}"/>
            </a:ext>
          </a:extLst>
        </xdr:cNvPr>
        <xdr:cNvSpPr/>
      </xdr:nvSpPr>
      <xdr:spPr>
        <a:xfrm>
          <a:off x="15711608" y="75554061"/>
          <a:ext cx="774806" cy="50986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8</xdr:col>
      <xdr:colOff>130628</xdr:colOff>
      <xdr:row>53</xdr:row>
      <xdr:rowOff>220115</xdr:rowOff>
    </xdr:from>
    <xdr:to>
      <xdr:col>8</xdr:col>
      <xdr:colOff>952499</xdr:colOff>
      <xdr:row>53</xdr:row>
      <xdr:rowOff>734786</xdr:rowOff>
    </xdr:to>
    <xdr:sp macro="" textlink="">
      <xdr:nvSpPr>
        <xdr:cNvPr id="3" name="Rectangle 2">
          <a:extLst>
            <a:ext uri="{FF2B5EF4-FFF2-40B4-BE49-F238E27FC236}">
              <a16:creationId xmlns:a16="http://schemas.microsoft.com/office/drawing/2014/main" id="{FADF7F3C-5B9C-4E6E-8F93-5977A2616FF7}"/>
            </a:ext>
          </a:extLst>
        </xdr:cNvPr>
        <xdr:cNvSpPr/>
      </xdr:nvSpPr>
      <xdr:spPr>
        <a:xfrm>
          <a:off x="16751753" y="75562865"/>
          <a:ext cx="821871" cy="5146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twoCellAnchor editAs="oneCell">
    <xdr:from>
      <xdr:col>1</xdr:col>
      <xdr:colOff>61232</xdr:colOff>
      <xdr:row>0</xdr:row>
      <xdr:rowOff>106135</xdr:rowOff>
    </xdr:from>
    <xdr:to>
      <xdr:col>1</xdr:col>
      <xdr:colOff>2057400</xdr:colOff>
      <xdr:row>0</xdr:row>
      <xdr:rowOff>1143000</xdr:rowOff>
    </xdr:to>
    <xdr:pic>
      <xdr:nvPicPr>
        <xdr:cNvPr id="4" name="Picture 3">
          <a:extLst>
            <a:ext uri="{FF2B5EF4-FFF2-40B4-BE49-F238E27FC236}">
              <a16:creationId xmlns:a16="http://schemas.microsoft.com/office/drawing/2014/main" id="{0A2F0668-2BF8-4D74-8101-27F640275295}"/>
            </a:ext>
          </a:extLst>
        </xdr:cNvPr>
        <xdr:cNvPicPr/>
      </xdr:nvPicPr>
      <xdr:blipFill>
        <a:blip xmlns:r="http://schemas.openxmlformats.org/officeDocument/2006/relationships" r:embed="rId1"/>
        <a:stretch>
          <a:fillRect/>
        </a:stretch>
      </xdr:blipFill>
      <xdr:spPr bwMode="auto">
        <a:xfrm>
          <a:off x="908957" y="106135"/>
          <a:ext cx="1996168" cy="1036865"/>
        </a:xfrm>
        <a:prstGeom prst="rect">
          <a:avLst/>
        </a:prstGeom>
        <a:noFill/>
        <a:ln>
          <a:noFill/>
        </a:ln>
        <a:extLst>
          <a:ext uri="{53640926-AAD7-44d8-BBD7-CCE9431645EC}">
            <a14:shadowObscured xmlns=""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RC/Downloads/Annex%20Water%20net-Qasarij%20village%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 A.1 Financial"/>
      <sheetName val="Annex A.2 Technical"/>
    </sheetNames>
    <sheetDataSet>
      <sheetData sheetId="0"/>
      <sheetData sheetId="1">
        <row r="5">
          <cell r="B5" t="str">
            <v>Water tests:
conduct water test  before starting work and after carrying out works  for the following Laboratory tests:
-Physical tests.
-Chemical tests.
-Bacteriological tests.</v>
          </cell>
        </row>
        <row r="6">
          <cell r="B6" t="str">
            <v>اختبارات المياه:
القيام باجراء الفحوصات المختبرية للمياه قبل وبعد التنفيذ المشروع وللفحوصات المختبرية التالية:
- الاختبارات الفيزيائية.
- الاختبارات الكيميائية.
- الاختبارات البكتريولوجية.</v>
          </cell>
        </row>
        <row r="7">
          <cell r="B7" t="str">
            <v>Cutting the Concrete and Asphalt:- 
Provide machinery, material and manpower to cut the pipeline path (Asphalt and Concrete) with width 90 cm using saw-cutting machine on both sides along the excavation path.</v>
          </cell>
        </row>
        <row r="8">
          <cell r="B8" t="str">
            <v>قطع الصبات الخرسانية والاسفلت:-
تجهيز الاليات والمواد والايدي العاملة للقيام باعمال قطع مسار الانابيب ( الكونكريت والاسفلت) وبعرض 90 سم وباستخدام مكينة قطع ومن الجهتين مع طول المسار.</v>
          </cell>
        </row>
        <row r="9">
          <cell r="B9" t="str">
            <v xml:space="preserve">Excavation works:
Provide materials, machinery and manpower to excavate the pipeline path  in  any  kind  of  soil,even  rock, with dimensions  (0.9 width, 1.25depth) m, The price removal  of surplus excavated materials i.e. soil,old pipe, debris,  and  organic  materials  to  a  suitable place approved  by  the  DRC engineer.  .  </v>
          </cell>
        </row>
        <row r="10">
          <cell r="B10" t="str">
            <v>اعمال الحفريات:
تجهيز المواد والاليات والايدي العاملة للقيام باعمال الحفريات الترابية لمسار الانبوب في جميع أنواع الترب حتى الصخرية وبابعاد (90 سم عرض و 1.25 م عمق) ويشمل السعر طرح المواد الناتجة من الحفر والانابيب القديمة والانقاض والمواد العضوية الى المكان المخصص وحسب توجيهات المهندس المشرف</v>
          </cell>
        </row>
        <row r="11">
          <cell r="B11" t="str">
            <v>Polyethylene pipes:
Supply Polyethylene PE100, HDPE pipes to conform to the EN 12201 and ISO 4427 standards special for potable water applications, pipes shall comply with AWWA Specifications C906, all HDPE pipe and fittings shall be from a single manufacturer, the pipes should comply with the following standards and specifications, or equivalent as approved by the DRC engineer:
- HDPE DN 110, PN10, SDR17
- Color: black with blue coextruded stripes.
- Thickness to conform with ASTM F714 or ASTM D3035.
- stress regression testing in accordance with ASTM D2837.
- Material as per ASTM D3350, ASTM D1238.
- Weight 2.15  kg/m..</v>
          </cell>
        </row>
        <row r="12">
          <cell r="B12" t="str">
            <v>أنابيب البولي ايثيلين:
توريد أنابيب البولي إيثيلين PE100 ، HDPE لتتوافق مع معايير EN 12201 و ISO 4427 الخاصة بتطبيقات مياه الشرب ، يجب أن تتوافق الأنابيب مع مواصفات AWWA C906 ، وأن تكون جميع انابيب HDPE وملحقاتها من جهة تصنيع واحدة ، ويجب أن تتوافق الأنابيب مع المعايير التالية والمواصفات أو ما يعادلها حسبما يوافق عليه مهندس DRC:
- HDPE DN 110 ، PN10 ، SDR17.
- اللون: أسود مع خطوط زرقاء متداخلة.
- السماكة طبقا للمواصفة ASTM F714 أو ASTM D3035.
- اختبار انحدار الضغط طبقاً للمواصفة ASTM D2837.
- المواد حسب ASTM D3350 ، ASTM D1238 
-الوزن لايقل عن   2.15 كغم/م</v>
          </cell>
        </row>
        <row r="13">
          <cell r="B13" t="str">
            <v>Repairing the Break in 6" Pipe:
Supply tools and materials to repaire the leakage in 6" pipe by supply and install 12 ml of Polyethylene pipe DN160 PN10 SDR17 PE100, HDPE pipes to conform to the EN 12201 and ISO 4427 standards special for potable water applications, pipes shall comply with AWWA Specifications C906, two Iron Pipe Coupling 6" to fix the polyethylen pipe with the existing plastic pipe the work includes excavation (1.25*0.9 m) and backfilling by fine sand under and above the pipe 20 cm and clean soil with all other required accessories according to specification and instruction of site engineer. the pipes should comply with the following standards and specifications:
- HDPE DN 160, PN10, SDR17
- Color: black with blue coextruded stripes.
- Thickness to conform with ASTM F714 or ASTM D3035.
- stress regression testing in accordance with ASTM D2837.
- Material as per ASTM D3350, ASTM D1238.
- Weight 4.5 kg/m.</v>
          </cell>
        </row>
        <row r="14">
          <cell r="B14" t="str">
            <v>اصلاح الكسر في انبوب بلاستك 6":
تجهيز المواد والعدة والقيام بتصليح التسرب في البوري البلاستك 6" من خلال تجهيز انبوب بولي إيثيلين 12م DN160 PN10 SDR17 PE100 HDPE تتوافق مع معايير EN 12201 و ISO 4427 الخاصة بتطبيقات مياه الشرب ، يجب أن تتوافق الأنابيب مع مواصفات AWWA C906 ، اثنين توصالة حديد 6" لربط انبوب البولي اثيلين مع الانبوب البلاستيك القديم ويشمل العمل الحفريات الترابية (1.25*0.9 م) والدفن بالرمل من اسفل واعلى الانبوب وبسمك 20 سم مع تكملة الدفن بالتراب النظيف, مع جميع الملحقات الضرورية وحسب المواصفات وتوجيهات المهندس الموقعي ، ويجب أن تتوافق الأنابيب مع المعايير والمواصفات التالية :
- HDPE DN 160 ، PN10 ، SDR17.
- اللون: أسود مع خطوط زرقاء متداخلة.
- السماكة طبقا للمواصفة ASTM F714 أو ASTM D3035.
- اختبار انحدار الضغط طبقاً للمواصفة ASTM D2837.
- المواد حسب ASTM D3350 ، ASTM D1238 
-الوزن لايقل عن 4.5 كغم/م</v>
          </cell>
        </row>
        <row r="15">
          <cell r="B15" t="str">
            <v>Installation of HDPE pipes:
.Provide materials, machinery and manpower to install the PE pipe line. 
- The HDPE pipe shall be installed in accordance with the instruction of the manufacturer using Butt fusion welding in accordance to ASTM D2657 and conform to specification for field joining of PE pipes
- All HDPE mains shall be field-tested and the contractor shall supply all manpower, equipment, material, gauges, pumps, meters and incidentals required for testing. Each main shall be pressure tested upon completion of the pipe laying and before backfilling operations, including placement of any required temporary roadway surfacing.</v>
          </cell>
        </row>
        <row r="16">
          <cell r="B16" t="str">
            <v>تركيب أنابيب HDPE:
توفير المواد والآليات والايدي العاملة لتثبيت خط أنابيب PE .
- يتم تركيب أنبوب HDPE طبقاً لتعليمات الشركة المصنعة باستخدام طريقة صهر النهايات طبقاً للمواصفة ASTM D2657 ومطابقة للمواصفات التركيب الحقلي لأنابيب البولي إيثيلين.
- يجب اختبار جميع أنابيب HDPE حقليا ويجب على المقاول تجهيز جميع الايدي العاملة والمعدات والمواد والمقاييس والمضخات والعدادات والنفقات اللازمة للاختبار. يجب القيام باختبار ضغط  للبوري الرئيسي قبل  عملية والردم .</v>
          </cell>
        </row>
        <row r="17">
          <cell r="B17" t="str">
            <v>Backfilling works:-
Provide material, machinery and manpower to bed and backfill the excavation path in accordance to the following specification:
- Bedding: Using fine sand of at least 20 cm.
- Backfilling: Using fine sand of at least 20 cm from the pipe top side and around the pipe and clean soil and last layer sub-base at least 20 cm thickness when the pipe path within the street with good compaction not less than 95% .
the price include casting the pipe path in the main road (7 m length, 0.9 m width,0.2 m thickness) by concrete 1:2:4 ratio and using two layer of BRC mesh 150*150*6 mm according to the specification and instruction of site engineer.</v>
          </cell>
        </row>
        <row r="18">
          <cell r="B18" t="str">
            <v>اعمال الدفن:-
تجهيز المواد والاليات والايدي العاملة لفرش وإعادة ردم مسار الحفر طبقاً للمواصفات التالية:
- الفرش: استخدام رمل ناعم لا يقل عن 20 سم.
- الردم: استخدام الرمل الناعم(الزميج) لا يقل عن 20سم من الجانب العلوي للأنبوب وحول الأنبوب والتربة النظيفة والسبيس (التيكلة) للطبقة الأخيرة بسمك 20 سم على الاقل في حالة المسار ضمن الشارع مع الحدل الجيد لا يقل عن 95٪
ويشمل السعر صب مسار الانبوب في الشارع الرئيسي (7 م الطول, 0.9 م العرض,0.2م السمك) وباستخدام كونكريت 1:2:4 مع استخدام طبقتين من مشبك  150*150*6 ملم BRC  وحسب المواصفات وتوجيهات المهندس الموقعي.</v>
          </cell>
        </row>
        <row r="19">
          <cell r="B19" t="str">
            <v>PE pipe Lab. Test-
Samples of the supplied pipe shall be tested physically and chemically at a certified construction laboratories prior to the installation.</v>
          </cell>
        </row>
        <row r="20">
          <cell r="B20" t="str">
            <v>فحص الانابيب مختبريا:-
القيام باجراء الفحص الفيزيائي والكيميائي المختبري للانابيب في مختبر انشائي معتمد وذلك قبل القيام بنصب الانابيب.</v>
          </cell>
        </row>
        <row r="21">
          <cell r="B21" t="str">
            <v>Manhole 1.20*1.20m:-
Supply tools and materials to construct concrete brick manhole with dimension 1.2*1.2 m from inside and 1.4 m depth,casting by plain concrete 1:2:4 ratio with a thickness 20 cm width 40 cm for the base, building the walls 20cm thickness by soild concrete block (40*20*15 cm), casting Reinforced concrete cover of 20cm thickness (using steel bar 1/2", two layers 15 cm c/c) with steel cover Jager plate 6mm thickness 40*40 cm, painting with anti rust and oil paint, with frame iron angle 1.5", plastering the wall from inside by using cement sand mortar (1:3) ratio, laying gravel 20 cm thickness inside the manholes with all the works according to the site engineer instructions.</v>
          </cell>
        </row>
        <row r="22">
          <cell r="B22" t="str">
            <v>منهول 1.20*1.20 م:
تجهيز المواد والأدوات والقيام بانشاء منهولات من بلوك خرساني بابعاد 1.2*1.2 م من الداخل وبعمق 1.4 م . صب أساس كونكريت عادي سمك 20 سم وعرض 40 سم تحت الجدران , البناء باستخدام بلوك صلد (40*20*15سم) , صب غطاء كونكريتي مسلح 20 سم سمك (باستخدام حديد 1/2 انج كل 15 سم وبطبقتين) مع غطاء حديد جكر بليت سمك 6 ملم بابعاد 50*50 سم مع الصبغ بصبغ الاساس والدهني مع عمل اطار من حديد زاوية 1.5 انج , لبخ المنهول من الداخل باستخدام مونة السمنت والرمل 1:3 مع فرش طبقة من الحصى 20 سم اسفل المنهول مع جميع الاعمال وحسب توجيهات المهندس المشرف.</v>
          </cell>
        </row>
        <row r="23">
          <cell r="B23" t="str">
            <v xml:space="preserve">check point for gate valves :-
Provide materials, machinery and manpower to construct the gate valves checkpoint, using steel pipe (carbon steel) 10-inch diameter , 1.3 meters long, perpendicular to the valve, fixed by pouring C15 concrete around the pipe. with( 60 * 60 cm)  Dimensions along the pipe length  and covered by heavy manhole cover, with all work requirements according to the supervising engineer instructions </v>
          </cell>
        </row>
        <row r="24">
          <cell r="B24" t="str">
            <v>نقطة منهول للقفل البوابي -
تجهيز المواد والاليات والايدي العاملة لانشاء نقطة فحص القفل البوابي باستخدام أنابيب فولاذية (فولاذ كربوني) قطرها 10 إنش بطول 1.3 متر عمودي على القفل ، مثبتة بصب خرسانة C15 حول الأنبوب. بأبعاد (60 * 60 سم) وبطول الأنبوب ومغطاة بغطاء منهول ثقيل مع كافة متطلبات العمل وحسب تعليمات المهندس المشرف.</v>
          </cell>
        </row>
        <row r="25">
          <cell r="B25" t="str">
            <v>Gate Valve DN160 (6"), PN10: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or equivalent as approved by the DRC Engineer:
1- DN160 (6"),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v>
          </cell>
        </row>
        <row r="26">
          <cell r="B26" t="str">
            <v>قفل بوابي DN160 (6") ، PN10:-
تجهيز وتركيب قفل نوع بوابي مرن ومزود بغطاء مثبت ومزلاج حسب معيار ANSI / AWWA. التصميم وفقًا لمعيار ISO 9001: 2008 ، ISO 14001: 2004 ، OHSAS 18001: 2007 ،
يجب أن يكون الصمام المزود حاصل على علامة CE ، ويجب أن يتوافق تصميم الصمام مع المعايير والمواصفات التالية ، 
1- DN 160(6")، PN10.
2- جلوس مرن طبقاً للمواصفة EN 1074.
3-  نهايات فلنجة من الجانبين حسب.  ANSI B16.1 الفئة 125/150.
4 - عزم دوران منخفض بسبب انزلاق البلاستيك على إسفين.
5- مزود بختم ثلاثي الحلقات.
6- يكون الجسم  من حديد الدكتايل EN-GJS-400-15 (GGG-40).
7- إسفين: حديد الدكتايل EN-GJS-400-15 (GGG-40) مغلف بـ EPDM مبركن.
8- الجذع: ستانلس ستيل 1.4021.
9- الجوز الجذعي: نحاس.
10- براغي بونيه: استانلس ستيل A2 (DIN EN ISO 3506).
11- مغلفة بالايبوكسي داخليا وخارجيا وحسب إرشادات GSK.
يشمل السعر أيضًا التركيب مع جميع الملحقات الأخرى (براغي الفولاذ المقاوم للصدأ ، وختم المطاط ، الفلنجة ... إلخ) وفقًا لتعليمات مهندس DRC</v>
          </cell>
        </row>
        <row r="27">
          <cell r="B27" t="str">
            <v>Gate Valve DN110 (4"), PN10: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or equivalent as approved by the DRC Engineer:
1- DN110 (4"),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v>
          </cell>
        </row>
        <row r="28">
          <cell r="B28" t="str">
            <v>قفل بوابي DN110 (4") ، PN10:-
تجهيز وتركيب قفل نوع بوابي مرن ومزود بغطاء مثبت ومزلاج حسب معيار ANSI / AWWA. التصميم وفقًا لمعيار ISO 9001: 2008 ، ISO 14001: 2004 ، OHSAS 18001: 2007 ،
يجب أن يكون الصمام المزود حاصل على علامة CE ، ويجب أن يتوافق تصميم الصمام مع المعايير والمواصفات التالية ، 
1- DN 110(6")، PN10.
2- جلوس مرن طبقاً للمواصفة EN 1074.
3-  نهايات فلنجة من الجانبين حسب.  ANSI B16.1 الفئة 125/150.
4 - عزم دوران منخفض بسبب انزلاق البلاستيك على إسفين.
5- مزود بختم ثلاثي الحلقات.
6- يكون الجسم  من حديد الدكتايل EN-GJS-400-15 (GGG-40).
7- إسفين: حديد الدكتايل EN-GJS-400-15 (GGG-40) مغلف بـ EPDM مبركن.
8- الجذع: ستانلس ستيل 1.4021.
9- الجوز الجذعي: نحاس.
10- براغي بونيه: استانلس ستيل A2 (DIN EN ISO 3506).
11- مغلفة بالايبوكسي داخليا وخارجيا وحسب إرشادات GSK.
يشمل السعر أيضًا التركيب مع جميع الملحقات الأخرى (براغي الفولاذ المقاوم للصدأ ، وختم المطاط ، الفلنجة ... إلخ) وفقًا لتعليمات مهندس DRC</v>
          </cell>
        </row>
        <row r="29">
          <cell r="B29" t="str">
            <v xml:space="preserve"> Connection to 10" Ductile pipe:
Supply  tools and materials to connect HDPE pipe 110 mm to 10" Ductile pipe by using Ductile Iron Saddle 10" , 2" male coupling, washers, Bolts and flanges and using welding machine to open a hole in Ductile pipe according to specification  and instruction of site engineer.</v>
          </cell>
        </row>
        <row r="30">
          <cell r="B30" t="str">
            <v xml:space="preserve"> الربط مع انبوب الكتايل 10":
تجهيز المواد والأدوات والقيام بربط أنبوب البولي اثيلين 110 ملم مع أنبوب الرئيسي الدكتايل 10" وباستخدام قفيص حديد 10" , توصالة حديد 2" ذكر, واشرات, البراغي والفلنجات وباستخدام ماكينة لحيم لعمل ثقب في أنبوب الدكتايل 10" وحسب المواصفات وتوجيهات المهندس المشرف.</v>
          </cell>
        </row>
        <row r="31">
          <cell r="B31" t="str">
            <v>Iron Pipe Coupling 4":
Supply and install an iron pipe coupling as standards special for potable water applications,to connictiong old network with new network with the following standards and specifications, or equivalent as approved by the DRC engineer:</v>
          </cell>
        </row>
        <row r="32">
          <cell r="B32" t="str">
            <v>توصالة أنابيب حديدية 4":
تجهيز وتركيب توصالة انابيب حديدية خاصة باستخدامات المياه الصالحة للشرب ، لتوصيل الشبكة القديمة بالشبكة الجديدة وحسب المواصفات وتوجيهات المهندس المشرف .</v>
          </cell>
        </row>
        <row r="33">
          <cell r="B33" t="str">
            <v>Iron Pipe Coupling 6"
Supply and install a iron pipe coupling as standards special for potable water applications,to connictiong old network with new network with the following standards and specifications, or equivalent as approved by the DRC engineer:</v>
          </cell>
        </row>
        <row r="34">
          <cell r="B34" t="str">
            <v>توصالة أنابيب حديدية 6":
تجهيز وتركيب توصالة انابيب حديدية خاصة باستخدامات المياه الصالحة للشرب ، لتوصيل الشبكة القديمة بالشبكة الجديدة وحسب المواصفات وتوجيهات المهندس المشرف .</v>
          </cell>
        </row>
        <row r="35">
          <cell r="B35" t="str">
            <v>Electrofusion Stub End:
Supply and install a Polyethylene PE100 to conform to the EN 12201 and ISO 4427 standards special for potable water applications, and shall comply with AWWA specifications C906, all HDPE fittings shall be from a single manufacturer, and the shall comply with the following standards and specifications, or equivalent as approved by the DRC engineer:
- Material: HDPE100.
- DN:110.
- PN10, SDR17.</v>
          </cell>
        </row>
        <row r="36">
          <cell r="B36" t="str">
            <v>سداد كهربائي:
تجهيز وتركيب  سداد بولي إيثيلين PE100  لتتوافق مع معايير EN 12201 و ISO 4427 الخاصة بتطبيقات مياه الشرب ، ويجب أن تكون مطابقة لمواصفات AWWA C906 ، ويجب أن تكون جميع الملحقات HDPE من مصنع واحد ، ويجب أن تتوافق مع المعايير والمواصفات التالية :
- المواد: HDPE100.
- DN: 110.
- PN10 ، SDR17</v>
          </cell>
        </row>
        <row r="37">
          <cell r="B37" t="str">
            <v>Tee 90°, 4"/4" : 
Supply and install polyethylen Tee 90°,4"/4"  to connect new polyethelen pipe 4"  to the existing PVC pipe 4" with all requirment work according to specifications and instruction of site engineer.</v>
          </cell>
        </row>
        <row r="38">
          <cell r="B38" t="str">
            <v>تي 90°, 4"/4" درجة:
تجهيز ونصب تي 90°,4"/4"  بولي اثيلين لربط الخط البولي اثيلين الجديد 4" مع الخط االبلاستك القديم 4" مع جميع ما يتطلبه العمل وحسب المواصفات وتوجيهات المهندس المشرف.</v>
          </cell>
        </row>
        <row r="39">
          <cell r="B39" t="str">
            <v>Tee 90°, 6"/4":
 Supply and install polyethylen Tee 90°,6"/4"  to connect new polyethylen pipe 4"  to the existing PVC pipe 6" with all requirment work according to specifications and instruction of site engineer.</v>
          </cell>
        </row>
        <row r="40">
          <cell r="B40" t="str">
            <v>تي 90°, 6"/4" درجة:
تجهيز ونصب تي 90°, 6"/4" بولي اثيلين لربط الخط البولي اثيلين الجديد 4" مع الخط  البلاستك القديم 6" مع جميع ما يتطلبه العمل وحسب المواصفات وتوجيهات المهندس المشرف.</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9A0F6-4890-4BAC-8B09-2D6182E54865}">
  <dimension ref="A1:S68"/>
  <sheetViews>
    <sheetView tabSelected="1" zoomScale="60" zoomScaleNormal="60" workbookViewId="0">
      <selection activeCell="B5" sqref="B5"/>
    </sheetView>
  </sheetViews>
  <sheetFormatPr defaultRowHeight="96.75" customHeight="1"/>
  <cols>
    <col min="1" max="1" width="12.7109375" style="31" bestFit="1" customWidth="1"/>
    <col min="2" max="2" width="98.5703125" style="32" customWidth="1"/>
    <col min="3" max="3" width="33.7109375" style="33" customWidth="1"/>
    <col min="4" max="4" width="16.7109375" style="34" customWidth="1"/>
    <col min="5" max="5" width="21.5703125" style="34" bestFit="1" customWidth="1"/>
    <col min="6" max="6" width="24.28515625" style="34" customWidth="1"/>
    <col min="7" max="7" width="19.28515625" style="35" customWidth="1"/>
    <col min="8" max="8" width="22.42578125" style="36" customWidth="1"/>
    <col min="9" max="9" width="26.28515625" style="37" customWidth="1"/>
    <col min="10" max="10" width="47.42578125" style="38" customWidth="1"/>
    <col min="14" max="14" width="9.140625" customWidth="1"/>
    <col min="15" max="15" width="1.140625" customWidth="1"/>
    <col min="16" max="16" width="9.140625" hidden="1" customWidth="1"/>
    <col min="17" max="17" width="2" hidden="1" customWidth="1"/>
    <col min="18" max="19" width="9.140625" hidden="1" customWidth="1"/>
    <col min="20" max="20" width="6.28515625" customWidth="1"/>
    <col min="21" max="21" width="6.7109375" customWidth="1"/>
    <col min="22" max="22" width="7.7109375" customWidth="1"/>
    <col min="23" max="23" width="6.28515625" customWidth="1"/>
    <col min="24" max="24" width="6.42578125" customWidth="1"/>
  </cols>
  <sheetData>
    <row r="1" spans="1:10" s="2" customFormat="1" ht="102" customHeight="1">
      <c r="A1" s="1"/>
      <c r="B1" s="52" t="s">
        <v>0</v>
      </c>
      <c r="C1" s="53"/>
      <c r="D1" s="54"/>
      <c r="E1" s="55" t="s">
        <v>54</v>
      </c>
      <c r="F1" s="56"/>
      <c r="G1" s="56"/>
      <c r="H1" s="56"/>
      <c r="I1" s="56"/>
      <c r="J1" s="57"/>
    </row>
    <row r="2" spans="1:10" s="2" customFormat="1" ht="20.25" customHeight="1">
      <c r="A2" s="58" t="s">
        <v>1</v>
      </c>
      <c r="B2" s="58"/>
      <c r="C2" s="58"/>
      <c r="D2" s="58"/>
      <c r="E2" s="58"/>
      <c r="F2" s="59" t="s">
        <v>2</v>
      </c>
      <c r="G2" s="59"/>
      <c r="H2" s="59"/>
      <c r="I2" s="59"/>
      <c r="J2" s="59"/>
    </row>
    <row r="3" spans="1:10" s="6" customFormat="1" ht="69.75" customHeight="1">
      <c r="A3" s="3"/>
      <c r="B3" s="4" t="s">
        <v>3</v>
      </c>
      <c r="C3" s="5" t="s">
        <v>4</v>
      </c>
      <c r="D3" s="5" t="s">
        <v>5</v>
      </c>
      <c r="E3" s="5" t="s">
        <v>6</v>
      </c>
      <c r="F3" s="60" t="s">
        <v>7</v>
      </c>
      <c r="G3" s="60"/>
      <c r="H3" s="5" t="s">
        <v>8</v>
      </c>
      <c r="I3" s="5" t="s">
        <v>50</v>
      </c>
      <c r="J3" s="5" t="s">
        <v>49</v>
      </c>
    </row>
    <row r="4" spans="1:10" ht="44.25" customHeight="1">
      <c r="A4" s="7"/>
      <c r="B4" s="61" t="s">
        <v>9</v>
      </c>
      <c r="C4" s="61"/>
      <c r="D4" s="61"/>
      <c r="E4" s="61"/>
      <c r="F4" s="61"/>
      <c r="G4" s="61"/>
      <c r="H4" s="61"/>
      <c r="I4" s="61"/>
      <c r="J4" s="61"/>
    </row>
    <row r="5" spans="1:10" ht="103.5" customHeight="1">
      <c r="A5" s="46">
        <v>1</v>
      </c>
      <c r="B5" s="8" t="str">
        <f>'[1]Annex A.2 Technical'!B5</f>
        <v>Water tests:
conduct water test  before starting work and after carrying out works  for the following Laboratory tests:
-Physical tests.
-Chemical tests.
-Bacteriological tests.</v>
      </c>
      <c r="C5" s="9" t="s">
        <v>10</v>
      </c>
      <c r="D5" s="10" t="s">
        <v>11</v>
      </c>
      <c r="E5" s="47">
        <v>2</v>
      </c>
      <c r="F5" s="48"/>
      <c r="G5" s="48"/>
      <c r="H5" s="48"/>
      <c r="I5" s="49"/>
      <c r="J5" s="51">
        <f>I5*E5</f>
        <v>0</v>
      </c>
    </row>
    <row r="6" spans="1:10" ht="97.5" customHeight="1">
      <c r="A6" s="46"/>
      <c r="B6" s="11" t="str">
        <f>'[1]Annex A.2 Technical'!B6</f>
        <v>اختبارات المياه:
القيام باجراء الفحوصات المختبرية للمياه قبل وبعد التنفيذ المشروع وللفحوصات المختبرية التالية:
- الاختبارات الفيزيائية.
- الاختبارات الكيميائية.
- الاختبارات البكتريولوجية.</v>
      </c>
      <c r="C6" s="9" t="s">
        <v>12</v>
      </c>
      <c r="D6" s="12" t="s">
        <v>13</v>
      </c>
      <c r="E6" s="47"/>
      <c r="F6" s="48"/>
      <c r="G6" s="48"/>
      <c r="H6" s="48"/>
      <c r="I6" s="50"/>
      <c r="J6" s="51"/>
    </row>
    <row r="7" spans="1:10" ht="72.75" customHeight="1">
      <c r="A7" s="46">
        <v>2</v>
      </c>
      <c r="B7" s="8" t="str">
        <f>'[1]Annex A.2 Technical'!B7</f>
        <v>Cutting the Concrete and Asphalt:- 
Provide machinery, material and manpower to cut the pipeline path (Asphalt and Concrete) with width 90 cm using saw-cutting machine on both sides along the excavation path.</v>
      </c>
      <c r="C7" s="9" t="s">
        <v>10</v>
      </c>
      <c r="D7" s="13" t="s">
        <v>14</v>
      </c>
      <c r="E7" s="68">
        <v>7</v>
      </c>
      <c r="F7" s="69"/>
      <c r="G7" s="69"/>
      <c r="H7" s="69"/>
      <c r="I7" s="70"/>
      <c r="J7" s="51">
        <f t="shared" ref="J7" si="0">I7*E7</f>
        <v>0</v>
      </c>
    </row>
    <row r="8" spans="1:10" ht="60.75" customHeight="1">
      <c r="A8" s="46"/>
      <c r="B8" s="11" t="str">
        <f>'[1]Annex A.2 Technical'!B8</f>
        <v>قطع الصبات الخرسانية والاسفلت:-
تجهيز الاليات والمواد والايدي العاملة للقيام باعمال قطع مسار الانابيب ( الكونكريت والاسفلت) وبعرض 90 سم وباستخدام مكينة قطع ومن الجهتين مع طول المسار.</v>
      </c>
      <c r="C8" s="9" t="s">
        <v>12</v>
      </c>
      <c r="D8" s="13" t="s">
        <v>15</v>
      </c>
      <c r="E8" s="68"/>
      <c r="F8" s="69"/>
      <c r="G8" s="69"/>
      <c r="H8" s="69"/>
      <c r="I8" s="71"/>
      <c r="J8" s="51"/>
    </row>
    <row r="9" spans="1:10" s="14" customFormat="1" ht="99" customHeight="1">
      <c r="A9" s="62">
        <v>3</v>
      </c>
      <c r="B9" s="8" t="str">
        <f>'[1]Annex A.2 Technical'!B9</f>
        <v xml:space="preserve">Excavation works:
Provide materials, machinery and manpower to excavate the pipeline path  in  any  kind  of  soil,even  rock, with dimensions  (0.9 width, 1.25depth) m, The price removal  of surplus excavated materials i.e. soil,old pipe, debris,  and  organic  materials  to  a  suitable place approved  by  the  DRC engineer.  .  </v>
      </c>
      <c r="C9" s="9" t="s">
        <v>10</v>
      </c>
      <c r="D9" s="13" t="s">
        <v>14</v>
      </c>
      <c r="E9" s="63">
        <v>4100</v>
      </c>
      <c r="F9" s="64"/>
      <c r="G9" s="64"/>
      <c r="H9" s="65"/>
      <c r="I9" s="66"/>
      <c r="J9" s="51">
        <f t="shared" ref="J9" si="1">I9*E9</f>
        <v>0</v>
      </c>
    </row>
    <row r="10" spans="1:10" s="14" customFormat="1" ht="90" customHeight="1">
      <c r="A10" s="62"/>
      <c r="B10" s="11" t="str">
        <f>'[1]Annex A.2 Technical'!B10</f>
        <v>اعمال الحفريات:
تجهيز المواد والاليات والايدي العاملة للقيام باعمال الحفريات الترابية لمسار الانبوب في جميع أنواع الترب حتى الصخرية وبابعاد (90 سم عرض و 1.25 م عمق) ويشمل السعر طرح المواد الناتجة من الحفر والانابيب القديمة والانقاض والمواد العضوية الى المكان المخصص وحسب توجيهات المهندس المشرف</v>
      </c>
      <c r="C10" s="9" t="s">
        <v>12</v>
      </c>
      <c r="D10" s="13" t="s">
        <v>16</v>
      </c>
      <c r="E10" s="63"/>
      <c r="F10" s="64"/>
      <c r="G10" s="64"/>
      <c r="H10" s="65"/>
      <c r="I10" s="67"/>
      <c r="J10" s="51"/>
    </row>
    <row r="11" spans="1:10" s="14" customFormat="1" ht="231" customHeight="1">
      <c r="A11" s="62">
        <v>4</v>
      </c>
      <c r="B11" s="8" t="str">
        <f>'[1]Annex A.2 Technical'!B11</f>
        <v>Polyethylene pipes:
Supply Polyethylene PE100, HDPE pipes to conform to the EN 12201 and ISO 4427 standards special for potable water applications, pipes shall comply with AWWA Specifications C906, all HDPE pipe and fittings shall be from a single manufacturer, the pipes should comply with the following standards and specifications, or equivalent as approved by the DRC engineer:
- HDPE DN 110, PN10, SDR17
- Color: black with blue coextruded stripes.
- Thickness to conform with ASTM F714 or ASTM D3035.
- stress regression testing in accordance with ASTM D2837.
- Material as per ASTM D3350, ASTM D1238.
- Weight 2.15  kg/m..</v>
      </c>
      <c r="C11" s="9" t="s">
        <v>10</v>
      </c>
      <c r="D11" s="13" t="s">
        <v>14</v>
      </c>
      <c r="E11" s="63">
        <v>4100</v>
      </c>
      <c r="F11" s="64"/>
      <c r="G11" s="64"/>
      <c r="H11" s="65"/>
      <c r="I11" s="66"/>
      <c r="J11" s="51">
        <f t="shared" ref="J11" si="2">I11*E11</f>
        <v>0</v>
      </c>
    </row>
    <row r="12" spans="1:10" s="14" customFormat="1" ht="195.75" customHeight="1">
      <c r="A12" s="62"/>
      <c r="B12" s="11" t="str">
        <f>'[1]Annex A.2 Technical'!B12</f>
        <v>أنابيب البولي ايثيلين:
توريد أنابيب البولي إيثيلين PE100 ، HDPE لتتوافق مع معايير EN 12201 و ISO 4427 الخاصة بتطبيقات مياه الشرب ، يجب أن تتوافق الأنابيب مع مواصفات AWWA C906 ، وأن تكون جميع انابيب HDPE وملحقاتها من جهة تصنيع واحدة ، ويجب أن تتوافق الأنابيب مع المعايير التالية والمواصفات أو ما يعادلها حسبما يوافق عليه مهندس DRC:
- HDPE DN 110 ، PN10 ، SDR17.
- اللون: أسود مع خطوط زرقاء متداخلة.
- السماكة طبقا للمواصفة ASTM F714 أو ASTM D3035.
- اختبار انحدار الضغط طبقاً للمواصفة ASTM D2837.
- المواد حسب ASTM D3350 ، ASTM D1238 
-الوزن لايقل عن   2.15 كغم/م</v>
      </c>
      <c r="C12" s="9" t="s">
        <v>12</v>
      </c>
      <c r="D12" s="13" t="s">
        <v>17</v>
      </c>
      <c r="E12" s="63"/>
      <c r="F12" s="64"/>
      <c r="G12" s="64"/>
      <c r="H12" s="65"/>
      <c r="I12" s="67"/>
      <c r="J12" s="51"/>
    </row>
    <row r="13" spans="1:10" s="14" customFormat="1" ht="265.5" customHeight="1">
      <c r="A13" s="62">
        <v>5</v>
      </c>
      <c r="B13" s="8" t="str">
        <f>'[1]Annex A.2 Technical'!B13</f>
        <v>Repairing the Break in 6" Pipe:
Supply tools and materials to repaire the leakage in 6" pipe by supply and install 12 ml of Polyethylene pipe DN160 PN10 SDR17 PE100, HDPE pipes to conform to the EN 12201 and ISO 4427 standards special for potable water applications, pipes shall comply with AWWA Specifications C906, two Iron Pipe Coupling 6" to fix the polyethylen pipe with the existing plastic pipe the work includes excavation (1.25*0.9 m) and backfilling by fine sand under and above the pipe 20 cm and clean soil with all other required accessories according to specification and instruction of site engineer. the pipes should comply with the following standards and specifications:
- HDPE DN 160, PN10, SDR17
- Color: black with blue coextruded stripes.
- Thickness to conform with ASTM F714 or ASTM D3035.
- stress regression testing in accordance with ASTM D2837.
- Material as per ASTM D3350, ASTM D1238.
- Weight 4.5 kg/m.</v>
      </c>
      <c r="C13" s="9" t="s">
        <v>10</v>
      </c>
      <c r="D13" s="13" t="s">
        <v>18</v>
      </c>
      <c r="E13" s="63">
        <v>1</v>
      </c>
      <c r="F13" s="64"/>
      <c r="G13" s="64"/>
      <c r="H13" s="65"/>
      <c r="I13" s="72"/>
      <c r="J13" s="51">
        <f t="shared" ref="J13" si="3">I13*E13</f>
        <v>0</v>
      </c>
    </row>
    <row r="14" spans="1:10" ht="238.5" customHeight="1">
      <c r="A14" s="62"/>
      <c r="B14" s="11" t="str">
        <f>'[1]Annex A.2 Technical'!B14</f>
        <v>اصلاح الكسر في انبوب بلاستك 6":
تجهيز المواد والعدة والقيام بتصليح التسرب في البوري البلاستك 6" من خلال تجهيز انبوب بولي إيثيلين 12م DN160 PN10 SDR17 PE100 HDPE تتوافق مع معايير EN 12201 و ISO 4427 الخاصة بتطبيقات مياه الشرب ، يجب أن تتوافق الأنابيب مع مواصفات AWWA C906 ، اثنين توصالة حديد 6" لربط انبوب البولي اثيلين مع الانبوب البلاستيك القديم ويشمل العمل الحفريات الترابية (1.25*0.9 م) والدفن بالرمل من اسفل واعلى الانبوب وبسمك 20 سم مع تكملة الدفن بالتراب النظيف, مع جميع الملحقات الضرورية وحسب المواصفات وتوجيهات المهندس الموقعي ، ويجب أن تتوافق الأنابيب مع المعايير والمواصفات التالية :
- HDPE DN 160 ، PN10 ، SDR17.
- اللون: أسود مع خطوط زرقاء متداخلة.
- السماكة طبقا للمواصفة ASTM F714 أو ASTM D3035.
- اختبار انحدار الضغط طبقاً للمواصفة ASTM D2837.
- المواد حسب ASTM D3350 ، ASTM D1238 
-الوزن لايقل عن 4.5 كغم/م</v>
      </c>
      <c r="C14" s="9" t="s">
        <v>12</v>
      </c>
      <c r="D14" s="13" t="s">
        <v>19</v>
      </c>
      <c r="E14" s="63"/>
      <c r="F14" s="64"/>
      <c r="G14" s="64"/>
      <c r="H14" s="65"/>
      <c r="I14" s="73"/>
      <c r="J14" s="51"/>
    </row>
    <row r="15" spans="1:10" s="14" customFormat="1" ht="188.25" customHeight="1">
      <c r="A15" s="62">
        <v>6</v>
      </c>
      <c r="B15" s="8" t="str">
        <f>'[1]Annex A.2 Technical'!B15</f>
        <v>Installation of HDPE pipes:
.Provide materials, machinery and manpower to install the PE pipe line. 
- The HDPE pipe shall be installed in accordance with the instruction of the manufacturer using Butt fusion welding in accordance to ASTM D2657 and conform to specification for field joining of PE pipes
- All HDPE mains shall be field-tested and the contractor shall supply all manpower, equipment, material, gauges, pumps, meters and incidentals required for testing. Each main shall be pressure tested upon completion of the pipe laying and before backfilling operations, including placement of any required temporary roadway surfacing.</v>
      </c>
      <c r="C15" s="9" t="s">
        <v>10</v>
      </c>
      <c r="D15" s="13" t="s">
        <v>14</v>
      </c>
      <c r="E15" s="63">
        <v>4100</v>
      </c>
      <c r="F15" s="64"/>
      <c r="G15" s="64"/>
      <c r="H15" s="65"/>
      <c r="I15" s="66"/>
      <c r="J15" s="51">
        <f t="shared" ref="J15" si="4">I15*E15</f>
        <v>0</v>
      </c>
    </row>
    <row r="16" spans="1:10" s="42" customFormat="1" ht="106.5" customHeight="1">
      <c r="A16" s="62"/>
      <c r="B16" s="11" t="str">
        <f>'[1]Annex A.2 Technical'!B16</f>
        <v>تركيب أنابيب HDPE:
توفير المواد والآليات والايدي العاملة لتثبيت خط أنابيب PE .
- يتم تركيب أنبوب HDPE طبقاً لتعليمات الشركة المصنعة باستخدام طريقة صهر النهايات طبقاً للمواصفة ASTM D2657 ومطابقة للمواصفات التركيب الحقلي لأنابيب البولي إيثيلين.
- يجب اختبار جميع أنابيب HDPE حقليا ويجب على المقاول تجهيز جميع الايدي العاملة والمعدات والمواد والمقاييس والمضخات والعدادات والنفقات اللازمة للاختبار. يجب القيام باختبار ضغط  للبوري الرئيسي قبل  عملية والردم .</v>
      </c>
      <c r="C16" s="41" t="s">
        <v>12</v>
      </c>
      <c r="D16" s="13" t="s">
        <v>17</v>
      </c>
      <c r="E16" s="63"/>
      <c r="F16" s="64"/>
      <c r="G16" s="64"/>
      <c r="H16" s="65"/>
      <c r="I16" s="67"/>
      <c r="J16" s="51"/>
    </row>
    <row r="17" spans="1:10" s="42" customFormat="1" ht="180.75" customHeight="1">
      <c r="A17" s="74">
        <v>7</v>
      </c>
      <c r="B17" s="8" t="str">
        <f>'[1]Annex A.2 Technical'!B17</f>
        <v>Backfilling works:-
Provide material, machinery and manpower to bed and backfill the excavation path in accordance to the following specification:
- Bedding: Using fine sand of at least 20 cm.
- Backfilling: Using fine sand of at least 20 cm from the pipe top side and around the pipe and clean soil and last layer sub-base at least 20 cm thickness when the pipe path within the street with good compaction not less than 95% .
the price include casting the pipe path in the main road (7 m length, 0.9 m width,0.2 m thickness) by concrete 1:2:4 ratio and using two layer of BRC mesh 150*150*6 mm according to the specification and instruction of site engineer.</v>
      </c>
      <c r="C17" s="41" t="s">
        <v>10</v>
      </c>
      <c r="D17" s="13" t="s">
        <v>14</v>
      </c>
      <c r="E17" s="63">
        <v>4100</v>
      </c>
      <c r="F17" s="75"/>
      <c r="G17" s="75"/>
      <c r="H17" s="76"/>
      <c r="I17" s="77"/>
      <c r="J17" s="51">
        <f t="shared" ref="J17" si="5">I17*E17</f>
        <v>0</v>
      </c>
    </row>
    <row r="18" spans="1:10" s="42" customFormat="1" ht="141.75" customHeight="1">
      <c r="A18" s="74"/>
      <c r="B18" s="11" t="str">
        <f>'[1]Annex A.2 Technical'!B18</f>
        <v>اعمال الدفن:-
تجهيز المواد والاليات والايدي العاملة لفرش وإعادة ردم مسار الحفر طبقاً للمواصفات التالية:
- الفرش: استخدام رمل ناعم لا يقل عن 20 سم.
- الردم: استخدام الرمل الناعم(الزميج) لا يقل عن 20سم من الجانب العلوي للأنبوب وحول الأنبوب والتربة النظيفة والسبيس (التيكلة) للطبقة الأخيرة بسمك 20 سم على الاقل في حالة المسار ضمن الشارع مع الحدل الجيد لا يقل عن 95٪
ويشمل السعر صب مسار الانبوب في الشارع الرئيسي (7 م الطول, 0.9 م العرض,0.2م السمك) وباستخدام كونكريت 1:2:4 مع استخدام طبقتين من مشبك  150*150*6 ملم BRC  وحسب المواصفات وتوجيهات المهندس الموقعي.</v>
      </c>
      <c r="C18" s="41" t="s">
        <v>12</v>
      </c>
      <c r="D18" s="13" t="s">
        <v>17</v>
      </c>
      <c r="E18" s="63"/>
      <c r="F18" s="75"/>
      <c r="G18" s="75"/>
      <c r="H18" s="76"/>
      <c r="I18" s="78"/>
      <c r="J18" s="51"/>
    </row>
    <row r="19" spans="1:10" s="42" customFormat="1" ht="58.5" customHeight="1">
      <c r="A19" s="74">
        <v>8</v>
      </c>
      <c r="B19" s="8" t="str">
        <f>'[1]Annex A.2 Technical'!B19</f>
        <v>PE pipe Lab. Test-
Samples of the supplied pipe shall be tested physically and chemically at a certified construction laboratories prior to the installation.</v>
      </c>
      <c r="C19" s="41" t="s">
        <v>10</v>
      </c>
      <c r="D19" s="13" t="s">
        <v>20</v>
      </c>
      <c r="E19" s="63">
        <v>1</v>
      </c>
      <c r="F19" s="75"/>
      <c r="G19" s="75"/>
      <c r="H19" s="76"/>
      <c r="I19" s="77"/>
      <c r="J19" s="51">
        <f t="shared" ref="J19" si="6">I19*E19</f>
        <v>0</v>
      </c>
    </row>
    <row r="20" spans="1:10" s="42" customFormat="1" ht="58.5" customHeight="1">
      <c r="A20" s="74"/>
      <c r="B20" s="11" t="str">
        <f>'[1]Annex A.2 Technical'!B20</f>
        <v>فحص الانابيب مختبريا:-
القيام باجراء الفحص الفيزيائي والكيميائي المختبري للانابيب في مختبر انشائي معتمد وذلك قبل القيام بنصب الانابيب.</v>
      </c>
      <c r="C20" s="41" t="s">
        <v>12</v>
      </c>
      <c r="D20" s="13" t="s">
        <v>19</v>
      </c>
      <c r="E20" s="63"/>
      <c r="F20" s="75"/>
      <c r="G20" s="75"/>
      <c r="H20" s="76"/>
      <c r="I20" s="78"/>
      <c r="J20" s="51"/>
    </row>
    <row r="21" spans="1:10" s="42" customFormat="1" ht="159" customHeight="1">
      <c r="A21" s="74">
        <v>9</v>
      </c>
      <c r="B21" s="15" t="str">
        <f>'[1]Annex A.2 Technical'!B21</f>
        <v>Manhole 1.20*1.20m:-
Supply tools and materials to construct concrete brick manhole with dimension 1.2*1.2 m from inside and 1.4 m depth,casting by plain concrete 1:2:4 ratio with a thickness 20 cm width 40 cm for the base, building the walls 20cm thickness by soild concrete block (40*20*15 cm), casting Reinforced concrete cover of 20cm thickness (using steel bar 1/2", two layers 15 cm c/c) with steel cover Jager plate 6mm thickness 40*40 cm, painting with anti rust and oil paint, with frame iron angle 1.5", plastering the wall from inside by using cement sand mortar (1:3) ratio, laying gravel 20 cm thickness inside the manholes with all the works according to the site engineer instructions.</v>
      </c>
      <c r="C21" s="41" t="s">
        <v>10</v>
      </c>
      <c r="D21" s="13" t="s">
        <v>21</v>
      </c>
      <c r="E21" s="63">
        <v>1</v>
      </c>
      <c r="F21" s="75"/>
      <c r="G21" s="75"/>
      <c r="H21" s="76"/>
      <c r="I21" s="77"/>
      <c r="J21" s="51">
        <f t="shared" ref="J21" si="7">I21*E21</f>
        <v>0</v>
      </c>
    </row>
    <row r="22" spans="1:10" s="42" customFormat="1" ht="117.75" customHeight="1">
      <c r="A22" s="74"/>
      <c r="B22" s="11" t="str">
        <f>'[1]Annex A.2 Technical'!B22</f>
        <v>منهول 1.20*1.20 م:
تجهيز المواد والأدوات والقيام بانشاء منهولات من بلوك خرساني بابعاد 1.2*1.2 م من الداخل وبعمق 1.4 م . صب أساس كونكريت عادي سمك 20 سم وعرض 40 سم تحت الجدران , البناء باستخدام بلوك صلد (40*20*15سم) , صب غطاء كونكريتي مسلح 20 سم سمك (باستخدام حديد 1/2 انج كل 15 سم وبطبقتين) مع غطاء حديد جكر بليت سمك 6 ملم بابعاد 50*50 سم مع الصبغ بصبغ الاساس والدهني مع عمل اطار من حديد زاوية 1.5 انج , لبخ المنهول من الداخل باستخدام مونة السمنت والرمل 1:3 مع فرش طبقة من الحصى 20 سم اسفل المنهول مع جميع الاعمال وحسب توجيهات المهندس المشرف.</v>
      </c>
      <c r="C22" s="41" t="s">
        <v>12</v>
      </c>
      <c r="D22" s="13" t="s">
        <v>13</v>
      </c>
      <c r="E22" s="63"/>
      <c r="F22" s="75"/>
      <c r="G22" s="75"/>
      <c r="H22" s="76"/>
      <c r="I22" s="78"/>
      <c r="J22" s="51"/>
    </row>
    <row r="23" spans="1:10" s="42" customFormat="1" ht="110.25" customHeight="1">
      <c r="A23" s="79">
        <v>10</v>
      </c>
      <c r="B23" s="8" t="str">
        <f>'[1]Annex A.2 Technical'!B23</f>
        <v xml:space="preserve">check point for gate valves :-
Provide materials, machinery and manpower to construct the gate valves checkpoint, using steel pipe (carbon steel) 10-inch diameter , 1.3 meters long, perpendicular to the valve, fixed by pouring C15 concrete around the pipe. with( 60 * 60 cm)  Dimensions along the pipe length  and covered by heavy manhole cover, with all work requirements according to the supervising engineer instructions </v>
      </c>
      <c r="C23" s="41" t="s">
        <v>10</v>
      </c>
      <c r="D23" s="13" t="s">
        <v>21</v>
      </c>
      <c r="E23" s="63">
        <v>6</v>
      </c>
      <c r="F23" s="75"/>
      <c r="G23" s="75"/>
      <c r="H23" s="76"/>
      <c r="I23" s="77"/>
      <c r="J23" s="51">
        <f t="shared" ref="J23" si="8">I23*E23</f>
        <v>0</v>
      </c>
    </row>
    <row r="24" spans="1:10" s="42" customFormat="1" ht="86.25" customHeight="1">
      <c r="A24" s="80"/>
      <c r="B24" s="11" t="str">
        <f>'[1]Annex A.2 Technical'!B24</f>
        <v>نقطة منهول للقفل البوابي -
تجهيز المواد والاليات والايدي العاملة لانشاء نقطة فحص القفل البوابي باستخدام أنابيب فولاذية (فولاذ كربوني) قطرها 10 إنش بطول 1.3 متر عمودي على القفل ، مثبتة بصب خرسانة C15 حول الأنبوب. بأبعاد (60 * 60 سم) وبطول الأنبوب ومغطاة بغطاء منهول ثقيل مع كافة متطلبات العمل وحسب تعليمات المهندس المشرف.</v>
      </c>
      <c r="C24" s="41" t="s">
        <v>12</v>
      </c>
      <c r="D24" s="13" t="s">
        <v>13</v>
      </c>
      <c r="E24" s="63"/>
      <c r="F24" s="75"/>
      <c r="G24" s="75"/>
      <c r="H24" s="76"/>
      <c r="I24" s="78"/>
      <c r="J24" s="51"/>
    </row>
    <row r="25" spans="1:10" s="42" customFormat="1" ht="344.25" customHeight="1">
      <c r="A25" s="79">
        <v>11</v>
      </c>
      <c r="B25" s="8" t="str">
        <f>'[1]Annex A.2 Technical'!B25</f>
        <v>Gate Valve DN160 (6"), PN10: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or equivalent as approved by the DRC Engineer:
1- DN160 (6"),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v>
      </c>
      <c r="C25" s="41" t="s">
        <v>10</v>
      </c>
      <c r="D25" s="13" t="s">
        <v>21</v>
      </c>
      <c r="E25" s="63">
        <v>2</v>
      </c>
      <c r="F25" s="75"/>
      <c r="G25" s="75"/>
      <c r="H25" s="76"/>
      <c r="I25" s="81"/>
      <c r="J25" s="51">
        <f t="shared" ref="J25" si="9">I25*E25</f>
        <v>0</v>
      </c>
    </row>
    <row r="26" spans="1:10" s="42" customFormat="1" ht="314.25" customHeight="1">
      <c r="A26" s="80"/>
      <c r="B26" s="11" t="str">
        <f>'[1]Annex A.2 Technical'!B26</f>
        <v>قفل بوابي DN160 (6") ، PN10:-
تجهيز وتركيب قفل نوع بوابي مرن ومزود بغطاء مثبت ومزلاج حسب معيار ANSI / AWWA. التصميم وفقًا لمعيار ISO 9001: 2008 ، ISO 14001: 2004 ، OHSAS 18001: 2007 ،
يجب أن يكون الصمام المزود حاصل على علامة CE ، ويجب أن يتوافق تصميم الصمام مع المعايير والمواصفات التالية ، 
1- DN 160(6")، PN10.
2- جلوس مرن طبقاً للمواصفة EN 1074.
3-  نهايات فلنجة من الجانبين حسب.  ANSI B16.1 الفئة 125/150.
4 - عزم دوران منخفض بسبب انزلاق البلاستيك على إسفين.
5- مزود بختم ثلاثي الحلقات.
6- يكون الجسم  من حديد الدكتايل EN-GJS-400-15 (GGG-40).
7- إسفين: حديد الدكتايل EN-GJS-400-15 (GGG-40) مغلف بـ EPDM مبركن.
8- الجذع: ستانلس ستيل 1.4021.
9- الجوز الجذعي: نحاس.
10- براغي بونيه: استانلس ستيل A2 (DIN EN ISO 3506).
11- مغلفة بالايبوكسي داخليا وخارجيا وحسب إرشادات GSK.
يشمل السعر أيضًا التركيب مع جميع الملحقات الأخرى (براغي الفولاذ المقاوم للصدأ ، وختم المطاط ، الفلنجة ... إلخ) وفقًا لتعليمات مهندس DRC</v>
      </c>
      <c r="C26" s="41" t="s">
        <v>12</v>
      </c>
      <c r="D26" s="13" t="s">
        <v>13</v>
      </c>
      <c r="E26" s="63"/>
      <c r="F26" s="75"/>
      <c r="G26" s="75"/>
      <c r="H26" s="76"/>
      <c r="I26" s="82"/>
      <c r="J26" s="51"/>
    </row>
    <row r="27" spans="1:10" s="42" customFormat="1" ht="350.25" customHeight="1">
      <c r="A27" s="79">
        <v>12</v>
      </c>
      <c r="B27" s="8" t="str">
        <f>'[1]Annex A.2 Technical'!B27</f>
        <v>Gate Valve DN110 (4"), PN10: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or equivalent as approved by the DRC Engineer:
1- DN110 (4"),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v>
      </c>
      <c r="C27" s="41" t="s">
        <v>10</v>
      </c>
      <c r="D27" s="13" t="s">
        <v>21</v>
      </c>
      <c r="E27" s="63">
        <v>8</v>
      </c>
      <c r="F27" s="75"/>
      <c r="G27" s="75"/>
      <c r="H27" s="76"/>
      <c r="I27" s="81"/>
      <c r="J27" s="51">
        <f t="shared" ref="J27" si="10">I27*E27</f>
        <v>0</v>
      </c>
    </row>
    <row r="28" spans="1:10" s="42" customFormat="1" ht="303.75" customHeight="1">
      <c r="A28" s="80"/>
      <c r="B28" s="11" t="str">
        <f>'[1]Annex A.2 Technical'!B28</f>
        <v>قفل بوابي DN110 (4") ، PN10:-
تجهيز وتركيب قفل نوع بوابي مرن ومزود بغطاء مثبت ومزلاج حسب معيار ANSI / AWWA. التصميم وفقًا لمعيار ISO 9001: 2008 ، ISO 14001: 2004 ، OHSAS 18001: 2007 ،
يجب أن يكون الصمام المزود حاصل على علامة CE ، ويجب أن يتوافق تصميم الصمام مع المعايير والمواصفات التالية ، 
1- DN 110(6")، PN10.
2- جلوس مرن طبقاً للمواصفة EN 1074.
3-  نهايات فلنجة من الجانبين حسب.  ANSI B16.1 الفئة 125/150.
4 - عزم دوران منخفض بسبب انزلاق البلاستيك على إسفين.
5- مزود بختم ثلاثي الحلقات.
6- يكون الجسم  من حديد الدكتايل EN-GJS-400-15 (GGG-40).
7- إسفين: حديد الدكتايل EN-GJS-400-15 (GGG-40) مغلف بـ EPDM مبركن.
8- الجذع: ستانلس ستيل 1.4021.
9- الجوز الجذعي: نحاس.
10- براغي بونيه: استانلس ستيل A2 (DIN EN ISO 3506).
11- مغلفة بالايبوكسي داخليا وخارجيا وحسب إرشادات GSK.
يشمل السعر أيضًا التركيب مع جميع الملحقات الأخرى (براغي الفولاذ المقاوم للصدأ ، وختم المطاط ، الفلنجة ... إلخ) وفقًا لتعليمات مهندس DRC</v>
      </c>
      <c r="C28" s="41" t="s">
        <v>12</v>
      </c>
      <c r="D28" s="13" t="s">
        <v>13</v>
      </c>
      <c r="E28" s="63"/>
      <c r="F28" s="75"/>
      <c r="G28" s="75"/>
      <c r="H28" s="76"/>
      <c r="I28" s="82"/>
      <c r="J28" s="51"/>
    </row>
    <row r="29" spans="1:10" s="42" customFormat="1" ht="101.25" customHeight="1">
      <c r="A29" s="74">
        <v>13</v>
      </c>
      <c r="B29" s="8" t="str">
        <f>'[1]Annex A.2 Technical'!B29</f>
        <v xml:space="preserve"> Connection to 10" Ductile pipe:
Supply  tools and materials to connect HDPE pipe 110 mm to 10" Ductile pipe by using Ductile Iron Saddle 10" , 2" male coupling, washers, Bolts and flanges and using welding machine to open a hole in Ductile pipe according to specification  and instruction of site engineer.</v>
      </c>
      <c r="C29" s="41" t="s">
        <v>10</v>
      </c>
      <c r="D29" s="13" t="s">
        <v>21</v>
      </c>
      <c r="E29" s="63">
        <v>1</v>
      </c>
      <c r="F29" s="75"/>
      <c r="G29" s="75"/>
      <c r="H29" s="76"/>
      <c r="I29" s="81"/>
      <c r="J29" s="51">
        <f t="shared" ref="J29" si="11">I29*E29</f>
        <v>0</v>
      </c>
    </row>
    <row r="30" spans="1:10" s="42" customFormat="1" ht="81.75" customHeight="1">
      <c r="A30" s="74"/>
      <c r="B30" s="11" t="str">
        <f>'[1]Annex A.2 Technical'!B30</f>
        <v xml:space="preserve"> الربط مع انبوب الكتايل 10":
تجهيز المواد والأدوات والقيام بربط أنبوب البولي اثيلين 110 ملم مع أنبوب الرئيسي الدكتايل 10" وباستخدام قفيص حديد 10" , توصالة حديد 2" ذكر, واشرات, البراغي والفلنجات وباستخدام ماكينة لحيم لعمل ثقب في أنبوب الدكتايل 10" وحسب المواصفات وتوجيهات المهندس المشرف.</v>
      </c>
      <c r="C30" s="41" t="s">
        <v>12</v>
      </c>
      <c r="D30" s="13" t="s">
        <v>13</v>
      </c>
      <c r="E30" s="63"/>
      <c r="F30" s="75"/>
      <c r="G30" s="75"/>
      <c r="H30" s="76"/>
      <c r="I30" s="82"/>
      <c r="J30" s="51"/>
    </row>
    <row r="31" spans="1:10" s="43" customFormat="1" ht="98.25" customHeight="1">
      <c r="A31" s="79">
        <v>14</v>
      </c>
      <c r="B31" s="8" t="str">
        <f>'[1]Annex A.2 Technical'!B31</f>
        <v>Iron Pipe Coupling 4":
Supply and install an iron pipe coupling as standards special for potable water applications,to connictiong old network with new network with the following standards and specifications, or equivalent as approved by the DRC engineer:</v>
      </c>
      <c r="C31" s="41" t="s">
        <v>10</v>
      </c>
      <c r="D31" s="13" t="s">
        <v>21</v>
      </c>
      <c r="E31" s="47">
        <v>20</v>
      </c>
      <c r="F31" s="83" t="s">
        <v>22</v>
      </c>
      <c r="G31" s="84"/>
      <c r="H31" s="87"/>
      <c r="I31" s="89"/>
      <c r="J31" s="51">
        <f t="shared" ref="J31" si="12">I31*E31</f>
        <v>0</v>
      </c>
    </row>
    <row r="32" spans="1:10" s="43" customFormat="1" ht="63" customHeight="1">
      <c r="A32" s="80"/>
      <c r="B32" s="11" t="str">
        <f>'[1]Annex A.2 Technical'!B32</f>
        <v>توصالة أنابيب حديدية 4":
تجهيز وتركيب توصالة انابيب حديدية خاصة باستخدامات المياه الصالحة للشرب ، لتوصيل الشبكة القديمة بالشبكة الجديدة وحسب المواصفات وتوجيهات المهندس المشرف .</v>
      </c>
      <c r="C32" s="41" t="s">
        <v>12</v>
      </c>
      <c r="D32" s="13" t="s">
        <v>13</v>
      </c>
      <c r="E32" s="47"/>
      <c r="F32" s="85"/>
      <c r="G32" s="86"/>
      <c r="H32" s="88"/>
      <c r="I32" s="90"/>
      <c r="J32" s="51"/>
    </row>
    <row r="33" spans="1:10" s="43" customFormat="1" ht="96.75" customHeight="1">
      <c r="A33" s="79">
        <v>15</v>
      </c>
      <c r="B33" s="8" t="str">
        <f>'[1]Annex A.2 Technical'!B33</f>
        <v>Iron Pipe Coupling 6"
Supply and install a iron pipe coupling as standards special for potable water applications,to connictiong old network with new network with the following standards and specifications, or equivalent as approved by the DRC engineer:</v>
      </c>
      <c r="C33" s="41" t="s">
        <v>10</v>
      </c>
      <c r="D33" s="13" t="s">
        <v>21</v>
      </c>
      <c r="E33" s="47">
        <v>2</v>
      </c>
      <c r="F33" s="83"/>
      <c r="G33" s="84"/>
      <c r="H33" s="87"/>
      <c r="I33" s="89"/>
      <c r="J33" s="51">
        <f t="shared" ref="J33" si="13">I33*E33</f>
        <v>0</v>
      </c>
    </row>
    <row r="34" spans="1:10" s="43" customFormat="1" ht="75.75" customHeight="1">
      <c r="A34" s="80"/>
      <c r="B34" s="11" t="str">
        <f>'[1]Annex A.2 Technical'!B34</f>
        <v>توصالة أنابيب حديدية 6":
تجهيز وتركيب توصالة انابيب حديدية خاصة باستخدامات المياه الصالحة للشرب ، لتوصيل الشبكة القديمة بالشبكة الجديدة وحسب المواصفات وتوجيهات المهندس المشرف .</v>
      </c>
      <c r="C34" s="41" t="s">
        <v>12</v>
      </c>
      <c r="D34" s="13" t="s">
        <v>13</v>
      </c>
      <c r="E34" s="47"/>
      <c r="F34" s="85"/>
      <c r="G34" s="86"/>
      <c r="H34" s="88"/>
      <c r="I34" s="90"/>
      <c r="J34" s="51"/>
    </row>
    <row r="35" spans="1:10" s="43" customFormat="1" ht="159" customHeight="1">
      <c r="A35" s="16"/>
      <c r="B35" s="11" t="str">
        <f>'[1]Annex A.2 Technical'!B35</f>
        <v>Electrofusion Stub End:
Supply and install a Polyethylene PE100 to conform to the EN 12201 and ISO 4427 standards special for potable water applications, and shall comply with AWWA specifications C906, all HDPE fittings shall be from a single manufacturer, and the shall comply with the following standards and specifications, or equivalent as approved by the DRC engineer:
- Material: HDPE100.
- DN:110.
- PN10, SDR17.</v>
      </c>
      <c r="C35" s="41" t="s">
        <v>10</v>
      </c>
      <c r="D35" s="13" t="s">
        <v>21</v>
      </c>
      <c r="E35" s="91">
        <v>12</v>
      </c>
      <c r="F35" s="83"/>
      <c r="G35" s="84"/>
      <c r="H35" s="87"/>
      <c r="I35" s="89"/>
      <c r="J35" s="51">
        <f t="shared" ref="J35" si="14">I35*E35</f>
        <v>0</v>
      </c>
    </row>
    <row r="36" spans="1:10" s="43" customFormat="1" ht="128.25" customHeight="1">
      <c r="A36" s="16"/>
      <c r="B36" s="11" t="str">
        <f>'[1]Annex A.2 Technical'!B36</f>
        <v>سداد كهربائي:
تجهيز وتركيب  سداد بولي إيثيلين PE100  لتتوافق مع معايير EN 12201 و ISO 4427 الخاصة بتطبيقات مياه الشرب ، ويجب أن تكون مطابقة لمواصفات AWWA C906 ، ويجب أن تكون جميع الملحقات HDPE من مصنع واحد ، ويجب أن تتوافق مع المعايير والمواصفات التالية :
- المواد: HDPE100.
- DN: 110.
- PN10 ، SDR17</v>
      </c>
      <c r="C36" s="41" t="s">
        <v>12</v>
      </c>
      <c r="D36" s="13" t="s">
        <v>13</v>
      </c>
      <c r="E36" s="92"/>
      <c r="F36" s="85"/>
      <c r="G36" s="86"/>
      <c r="H36" s="88"/>
      <c r="I36" s="90"/>
      <c r="J36" s="51"/>
    </row>
    <row r="37" spans="1:10" s="43" customFormat="1" ht="72" customHeight="1">
      <c r="A37" s="16"/>
      <c r="B37" s="11" t="str">
        <f>'[1]Annex A.2 Technical'!B37</f>
        <v>Tee 90°, 4"/4" : 
Supply and install polyethylen Tee 90°,4"/4"  to connect new polyethelen pipe 4"  to the existing PVC pipe 4" with all requirment work according to specifications and instruction of site engineer.</v>
      </c>
      <c r="C37" s="41" t="s">
        <v>10</v>
      </c>
      <c r="D37" s="13" t="s">
        <v>21</v>
      </c>
      <c r="E37" s="91">
        <v>8</v>
      </c>
      <c r="F37" s="83"/>
      <c r="G37" s="84"/>
      <c r="H37" s="87"/>
      <c r="I37" s="89"/>
      <c r="J37" s="51">
        <f t="shared" ref="J37" si="15">I37*E37</f>
        <v>0</v>
      </c>
    </row>
    <row r="38" spans="1:10" s="43" customFormat="1" ht="62.25" customHeight="1">
      <c r="A38" s="16"/>
      <c r="B38" s="11" t="str">
        <f>'[1]Annex A.2 Technical'!B38</f>
        <v>تي 90°, 4"/4" درجة:
تجهيز ونصب تي 90°,4"/4"  بولي اثيلين لربط الخط البولي اثيلين الجديد 4" مع الخط االبلاستك القديم 4" مع جميع ما يتطلبه العمل وحسب المواصفات وتوجيهات المهندس المشرف.</v>
      </c>
      <c r="C38" s="41" t="s">
        <v>12</v>
      </c>
      <c r="D38" s="13" t="s">
        <v>13</v>
      </c>
      <c r="E38" s="92"/>
      <c r="F38" s="85"/>
      <c r="G38" s="86"/>
      <c r="H38" s="88"/>
      <c r="I38" s="90"/>
      <c r="J38" s="51"/>
    </row>
    <row r="39" spans="1:10" s="43" customFormat="1" ht="82.5" customHeight="1">
      <c r="A39" s="16"/>
      <c r="B39" s="11" t="str">
        <f>'[1]Annex A.2 Technical'!B39</f>
        <v>Tee 90°, 6"/4":
 Supply and install polyethylen Tee 90°,6"/4"  to connect new polyethylen pipe 4"  to the existing PVC pipe 6" with all requirment work according to specifications and instruction of site engineer.</v>
      </c>
      <c r="C39" s="41" t="s">
        <v>10</v>
      </c>
      <c r="D39" s="13" t="s">
        <v>21</v>
      </c>
      <c r="E39" s="101">
        <v>1</v>
      </c>
      <c r="F39" s="103"/>
      <c r="G39" s="104"/>
      <c r="H39" s="107"/>
      <c r="I39" s="72"/>
      <c r="J39" s="51">
        <f t="shared" ref="J39" si="16">I39*E39</f>
        <v>0</v>
      </c>
    </row>
    <row r="40" spans="1:10" s="2" customFormat="1" ht="62.25" customHeight="1">
      <c r="A40" s="16"/>
      <c r="B40" s="11" t="str">
        <f>'[1]Annex A.2 Technical'!B40</f>
        <v>تي 90°, 6"/4" درجة:
تجهيز ونصب تي 90°, 6"/4" بولي اثيلين لربط الخط البولي اثيلين الجديد 4" مع الخط  البلاستك القديم 6" مع جميع ما يتطلبه العمل وحسب المواصفات وتوجيهات المهندس المشرف.</v>
      </c>
      <c r="C40" s="9" t="s">
        <v>12</v>
      </c>
      <c r="D40" s="13" t="s">
        <v>13</v>
      </c>
      <c r="E40" s="102"/>
      <c r="F40" s="105"/>
      <c r="G40" s="106"/>
      <c r="H40" s="108"/>
      <c r="I40" s="73"/>
      <c r="J40" s="51"/>
    </row>
    <row r="41" spans="1:10" s="18" customFormat="1" ht="39" customHeight="1">
      <c r="A41" s="109"/>
      <c r="B41" s="109"/>
      <c r="C41" s="109"/>
      <c r="D41" s="109"/>
      <c r="E41" s="109"/>
      <c r="F41" s="109"/>
      <c r="G41" s="109"/>
      <c r="H41" s="109"/>
      <c r="I41" s="17" t="s">
        <v>51</v>
      </c>
      <c r="J41" s="44">
        <f>SUM(J5:J39)</f>
        <v>0</v>
      </c>
    </row>
    <row r="42" spans="1:10" s="18" customFormat="1" ht="79.5" customHeight="1">
      <c r="A42" s="109"/>
      <c r="B42" s="109"/>
      <c r="C42" s="109"/>
      <c r="D42" s="109"/>
      <c r="E42" s="109"/>
      <c r="F42" s="109"/>
      <c r="G42" s="109"/>
      <c r="H42" s="109"/>
      <c r="I42" s="19" t="s">
        <v>23</v>
      </c>
      <c r="J42" s="45"/>
    </row>
    <row r="43" spans="1:10" s="18" customFormat="1" ht="27.75" customHeight="1">
      <c r="A43" s="109"/>
      <c r="B43" s="109"/>
      <c r="C43" s="109"/>
      <c r="D43" s="109"/>
      <c r="E43" s="109"/>
      <c r="F43" s="109"/>
      <c r="G43" s="109"/>
      <c r="H43" s="109"/>
      <c r="I43" s="20" t="s">
        <v>52</v>
      </c>
      <c r="J43" s="44">
        <f>J41+J42</f>
        <v>0</v>
      </c>
    </row>
    <row r="44" spans="1:10" s="14" customFormat="1" ht="42.75" customHeight="1">
      <c r="A44" s="21"/>
      <c r="B44" s="22" t="s">
        <v>1</v>
      </c>
      <c r="C44" s="23"/>
      <c r="D44" s="93"/>
      <c r="E44" s="94"/>
      <c r="F44" s="93" t="s">
        <v>2</v>
      </c>
      <c r="G44" s="95"/>
      <c r="H44" s="95"/>
      <c r="I44" s="95"/>
      <c r="J44" s="95"/>
    </row>
    <row r="45" spans="1:10" s="14" customFormat="1" ht="57.75" customHeight="1">
      <c r="A45" s="24"/>
      <c r="B45" s="25" t="s">
        <v>24</v>
      </c>
      <c r="C45" s="26"/>
      <c r="D45" s="96" t="s">
        <v>25</v>
      </c>
      <c r="E45" s="96"/>
      <c r="F45" s="97" t="s">
        <v>26</v>
      </c>
      <c r="G45" s="98"/>
      <c r="H45" s="99"/>
      <c r="I45" s="100"/>
      <c r="J45" s="100"/>
    </row>
    <row r="46" spans="1:10" s="18" customFormat="1" ht="54" customHeight="1">
      <c r="A46" s="24"/>
      <c r="B46" s="27" t="s">
        <v>27</v>
      </c>
      <c r="C46" s="26"/>
      <c r="D46" s="96" t="s">
        <v>28</v>
      </c>
      <c r="E46" s="96"/>
      <c r="F46" s="97" t="s">
        <v>29</v>
      </c>
      <c r="G46" s="98"/>
      <c r="H46" s="99"/>
      <c r="I46" s="100"/>
      <c r="J46" s="100"/>
    </row>
    <row r="47" spans="1:10" s="14" customFormat="1" ht="48" customHeight="1">
      <c r="A47" s="24"/>
      <c r="B47" s="27" t="s">
        <v>30</v>
      </c>
      <c r="C47" s="26"/>
      <c r="D47" s="96" t="s">
        <v>31</v>
      </c>
      <c r="E47" s="96"/>
      <c r="F47" s="97" t="s">
        <v>32</v>
      </c>
      <c r="G47" s="98"/>
      <c r="H47" s="99"/>
      <c r="I47" s="100"/>
      <c r="J47" s="100"/>
    </row>
    <row r="48" spans="1:10" s="14" customFormat="1" ht="48.75" customHeight="1">
      <c r="A48" s="24"/>
      <c r="B48" s="27" t="s">
        <v>33</v>
      </c>
      <c r="C48" s="26"/>
      <c r="D48" s="96" t="s">
        <v>34</v>
      </c>
      <c r="E48" s="96"/>
      <c r="F48" s="97" t="s">
        <v>35</v>
      </c>
      <c r="G48" s="98"/>
      <c r="H48" s="99"/>
      <c r="I48" s="100"/>
      <c r="J48" s="100"/>
    </row>
    <row r="49" spans="1:19" s="14" customFormat="1" ht="48.75" customHeight="1">
      <c r="A49" s="24"/>
      <c r="B49" s="28" t="s">
        <v>36</v>
      </c>
      <c r="C49" s="26"/>
      <c r="D49" s="96" t="s">
        <v>53</v>
      </c>
      <c r="E49" s="96"/>
      <c r="F49" s="97" t="s">
        <v>36</v>
      </c>
      <c r="G49" s="98"/>
      <c r="H49" s="99"/>
      <c r="I49" s="100"/>
      <c r="J49" s="100"/>
    </row>
    <row r="50" spans="1:19" s="14" customFormat="1" ht="43.5" customHeight="1">
      <c r="A50" s="24"/>
      <c r="B50" s="110" t="s">
        <v>37</v>
      </c>
      <c r="C50" s="111"/>
      <c r="D50" s="111"/>
      <c r="E50" s="112"/>
      <c r="F50" s="97" t="s">
        <v>38</v>
      </c>
      <c r="G50" s="98"/>
      <c r="H50" s="99"/>
      <c r="I50" s="100"/>
      <c r="J50" s="100"/>
    </row>
    <row r="51" spans="1:19" s="14" customFormat="1" ht="42.75" customHeight="1">
      <c r="A51" s="24"/>
      <c r="B51" s="113" t="s">
        <v>55</v>
      </c>
      <c r="C51" s="114"/>
      <c r="D51" s="114"/>
      <c r="E51" s="115"/>
      <c r="F51" s="122" t="s">
        <v>39</v>
      </c>
      <c r="G51" s="123"/>
      <c r="H51" s="99"/>
      <c r="I51" s="100"/>
      <c r="J51" s="100"/>
    </row>
    <row r="52" spans="1:19" s="14" customFormat="1" ht="55.5" customHeight="1">
      <c r="A52" s="29"/>
      <c r="B52" s="116"/>
      <c r="C52" s="117"/>
      <c r="D52" s="117"/>
      <c r="E52" s="118"/>
      <c r="F52" s="124" t="s">
        <v>40</v>
      </c>
      <c r="G52" s="125"/>
      <c r="H52" s="99"/>
      <c r="I52" s="126"/>
      <c r="J52" s="30" t="s">
        <v>41</v>
      </c>
    </row>
    <row r="53" spans="1:19" s="14" customFormat="1" ht="51" customHeight="1">
      <c r="A53" s="29"/>
      <c r="B53" s="116"/>
      <c r="C53" s="117"/>
      <c r="D53" s="117"/>
      <c r="E53" s="118"/>
      <c r="F53" s="97" t="s">
        <v>42</v>
      </c>
      <c r="G53" s="98"/>
      <c r="H53" s="99"/>
      <c r="I53" s="126"/>
      <c r="J53" s="30" t="s">
        <v>43</v>
      </c>
    </row>
    <row r="54" spans="1:19" s="14" customFormat="1" ht="69" customHeight="1">
      <c r="A54" s="29"/>
      <c r="B54" s="116"/>
      <c r="C54" s="117"/>
      <c r="D54" s="117"/>
      <c r="E54" s="118"/>
      <c r="F54" s="97" t="s">
        <v>44</v>
      </c>
      <c r="G54" s="98"/>
      <c r="H54" s="99"/>
      <c r="I54" s="100"/>
      <c r="J54" s="100"/>
    </row>
    <row r="55" spans="1:19" s="14" customFormat="1" ht="41.25" customHeight="1">
      <c r="A55" s="29"/>
      <c r="B55" s="116"/>
      <c r="C55" s="117"/>
      <c r="D55" s="117"/>
      <c r="E55" s="118"/>
      <c r="F55" s="97" t="s">
        <v>45</v>
      </c>
      <c r="G55" s="98"/>
      <c r="H55" s="99"/>
      <c r="I55" s="100"/>
      <c r="J55" s="100"/>
    </row>
    <row r="56" spans="1:19" s="14" customFormat="1" ht="72" customHeight="1">
      <c r="A56" s="29"/>
      <c r="B56" s="116"/>
      <c r="C56" s="117"/>
      <c r="D56" s="117"/>
      <c r="E56" s="118"/>
      <c r="F56" s="97" t="s">
        <v>46</v>
      </c>
      <c r="G56" s="98"/>
      <c r="H56" s="99"/>
      <c r="I56" s="100"/>
      <c r="J56" s="100"/>
    </row>
    <row r="57" spans="1:19" s="14" customFormat="1" ht="57.75" customHeight="1">
      <c r="A57" s="29"/>
      <c r="B57" s="116"/>
      <c r="C57" s="117"/>
      <c r="D57" s="117"/>
      <c r="E57" s="118"/>
      <c r="F57" s="97" t="s">
        <v>47</v>
      </c>
      <c r="G57" s="98"/>
      <c r="H57" s="99"/>
      <c r="I57" s="100"/>
      <c r="J57" s="100"/>
    </row>
    <row r="58" spans="1:19" s="14" customFormat="1" ht="55.5" customHeight="1">
      <c r="A58" s="29"/>
      <c r="B58" s="119"/>
      <c r="C58" s="120"/>
      <c r="D58" s="120"/>
      <c r="E58" s="121"/>
      <c r="F58" s="97" t="s">
        <v>48</v>
      </c>
      <c r="G58" s="98"/>
      <c r="H58" s="99"/>
      <c r="I58" s="100"/>
      <c r="J58" s="100"/>
    </row>
    <row r="59" spans="1:19" ht="33.75" customHeight="1"/>
    <row r="60" spans="1:19" s="39" customFormat="1" ht="39" customHeight="1">
      <c r="A60" s="31"/>
      <c r="B60" s="32"/>
      <c r="C60" s="33"/>
      <c r="D60" s="34"/>
      <c r="E60" s="34"/>
      <c r="F60" s="34"/>
      <c r="G60" s="35"/>
      <c r="H60" s="36"/>
      <c r="I60" s="37"/>
      <c r="J60" s="38"/>
    </row>
    <row r="61" spans="1:19" ht="31.5" customHeight="1"/>
    <row r="62" spans="1:19" ht="31.5" customHeight="1"/>
    <row r="63" spans="1:19" s="40" customFormat="1" ht="33" customHeight="1">
      <c r="A63" s="31"/>
      <c r="B63" s="32"/>
      <c r="C63" s="33"/>
      <c r="D63" s="34"/>
      <c r="E63" s="34"/>
      <c r="F63" s="34"/>
      <c r="G63" s="35"/>
      <c r="H63" s="36"/>
      <c r="I63" s="37"/>
      <c r="J63" s="38"/>
      <c r="K63"/>
      <c r="L63"/>
      <c r="M63"/>
      <c r="N63"/>
      <c r="O63"/>
      <c r="P63"/>
      <c r="Q63"/>
      <c r="R63"/>
      <c r="S63"/>
    </row>
    <row r="64" spans="1:19" s="40" customFormat="1" ht="30" customHeight="1">
      <c r="A64" s="31"/>
      <c r="B64" s="32"/>
      <c r="C64" s="33"/>
      <c r="D64" s="34"/>
      <c r="E64" s="34"/>
      <c r="F64" s="34"/>
      <c r="G64" s="35"/>
      <c r="H64" s="36"/>
      <c r="I64" s="37"/>
      <c r="J64" s="38"/>
      <c r="K64"/>
      <c r="L64"/>
      <c r="M64"/>
      <c r="N64"/>
      <c r="O64"/>
      <c r="P64"/>
      <c r="Q64"/>
      <c r="R64"/>
      <c r="S64"/>
    </row>
    <row r="65" spans="1:19" s="40" customFormat="1" ht="37.5" customHeight="1">
      <c r="A65" s="31"/>
      <c r="B65" s="32"/>
      <c r="C65" s="33"/>
      <c r="D65" s="34"/>
      <c r="E65" s="34"/>
      <c r="F65" s="34"/>
      <c r="G65" s="35"/>
      <c r="H65" s="36"/>
      <c r="I65" s="37"/>
      <c r="J65" s="38"/>
    </row>
    <row r="66" spans="1:19" s="40" customFormat="1" ht="48.75" customHeight="1">
      <c r="A66" s="31"/>
      <c r="B66" s="32"/>
      <c r="C66" s="33"/>
      <c r="D66" s="34"/>
      <c r="E66" s="34"/>
      <c r="F66" s="34"/>
      <c r="G66" s="35"/>
      <c r="H66" s="36"/>
      <c r="I66" s="37"/>
      <c r="J66" s="38"/>
      <c r="K66"/>
      <c r="L66"/>
      <c r="M66"/>
      <c r="N66"/>
      <c r="O66"/>
      <c r="P66"/>
      <c r="Q66"/>
      <c r="R66"/>
      <c r="S66"/>
    </row>
    <row r="67" spans="1:19" s="40" customFormat="1" ht="63.75" customHeight="1">
      <c r="A67" s="31"/>
      <c r="B67" s="32"/>
      <c r="C67" s="33"/>
      <c r="D67" s="34"/>
      <c r="E67" s="34"/>
      <c r="F67" s="34"/>
      <c r="G67" s="35"/>
      <c r="H67" s="36"/>
      <c r="I67" s="37"/>
      <c r="J67" s="38"/>
      <c r="K67"/>
      <c r="L67"/>
      <c r="M67"/>
      <c r="N67"/>
      <c r="O67"/>
      <c r="P67"/>
      <c r="Q67"/>
      <c r="R67"/>
      <c r="S67"/>
    </row>
    <row r="68" spans="1:19" s="40" customFormat="1" ht="63.75" customHeight="1">
      <c r="A68" s="31"/>
      <c r="B68" s="32"/>
      <c r="C68" s="33"/>
      <c r="D68" s="34"/>
      <c r="E68" s="34"/>
      <c r="F68" s="34"/>
      <c r="G68" s="35"/>
      <c r="H68" s="36"/>
      <c r="I68" s="37"/>
      <c r="J68" s="38"/>
      <c r="K68"/>
      <c r="L68"/>
      <c r="M68"/>
      <c r="N68"/>
      <c r="O68"/>
      <c r="P68"/>
      <c r="Q68"/>
      <c r="R68"/>
      <c r="S68"/>
    </row>
  </sheetData>
  <protectedRanges>
    <protectedRange sqref="H45:J51 B50:C50 H52:I54 J54 D45:E49 H55:J58" name="Område1_2_1"/>
    <protectedRange sqref="D1" name="Område1_1_1"/>
  </protectedRanges>
  <mergeCells count="149">
    <mergeCell ref="H55:J55"/>
    <mergeCell ref="F56:G56"/>
    <mergeCell ref="H56:J56"/>
    <mergeCell ref="F57:G57"/>
    <mergeCell ref="H57:J57"/>
    <mergeCell ref="F58:G58"/>
    <mergeCell ref="H58:J58"/>
    <mergeCell ref="B51:E58"/>
    <mergeCell ref="F51:G51"/>
    <mergeCell ref="H51:J51"/>
    <mergeCell ref="F52:G52"/>
    <mergeCell ref="H52:I52"/>
    <mergeCell ref="F53:G53"/>
    <mergeCell ref="H53:I53"/>
    <mergeCell ref="F54:G54"/>
    <mergeCell ref="H54:J54"/>
    <mergeCell ref="F55:G55"/>
    <mergeCell ref="D49:E49"/>
    <mergeCell ref="F49:G49"/>
    <mergeCell ref="H49:J49"/>
    <mergeCell ref="B50:E50"/>
    <mergeCell ref="F50:G50"/>
    <mergeCell ref="H50:J50"/>
    <mergeCell ref="D47:E47"/>
    <mergeCell ref="F47:G47"/>
    <mergeCell ref="H47:J47"/>
    <mergeCell ref="D48:E48"/>
    <mergeCell ref="F48:G48"/>
    <mergeCell ref="H48:J48"/>
    <mergeCell ref="D44:E44"/>
    <mergeCell ref="F44:J44"/>
    <mergeCell ref="D45:E45"/>
    <mergeCell ref="F45:G45"/>
    <mergeCell ref="H45:J45"/>
    <mergeCell ref="D46:E46"/>
    <mergeCell ref="F46:G46"/>
    <mergeCell ref="H46:J46"/>
    <mergeCell ref="E39:E40"/>
    <mergeCell ref="F39:G40"/>
    <mergeCell ref="H39:H40"/>
    <mergeCell ref="I39:I40"/>
    <mergeCell ref="J39:J40"/>
    <mergeCell ref="A41:H43"/>
    <mergeCell ref="E35:E36"/>
    <mergeCell ref="F35:G36"/>
    <mergeCell ref="H35:H36"/>
    <mergeCell ref="I35:I36"/>
    <mergeCell ref="J35:J36"/>
    <mergeCell ref="E37:E38"/>
    <mergeCell ref="F37:G38"/>
    <mergeCell ref="H37:H38"/>
    <mergeCell ref="I37:I38"/>
    <mergeCell ref="J37:J38"/>
    <mergeCell ref="A33:A34"/>
    <mergeCell ref="E33:E34"/>
    <mergeCell ref="F33:G34"/>
    <mergeCell ref="H33:H34"/>
    <mergeCell ref="I33:I34"/>
    <mergeCell ref="J33:J34"/>
    <mergeCell ref="A31:A32"/>
    <mergeCell ref="E31:E32"/>
    <mergeCell ref="F31:G32"/>
    <mergeCell ref="H31:H32"/>
    <mergeCell ref="I31:I32"/>
    <mergeCell ref="J31:J32"/>
    <mergeCell ref="A29:A30"/>
    <mergeCell ref="E29:E30"/>
    <mergeCell ref="F29:G30"/>
    <mergeCell ref="H29:H30"/>
    <mergeCell ref="I29:I30"/>
    <mergeCell ref="J29:J30"/>
    <mergeCell ref="A27:A28"/>
    <mergeCell ref="E27:E28"/>
    <mergeCell ref="F27:G28"/>
    <mergeCell ref="H27:H28"/>
    <mergeCell ref="I27:I28"/>
    <mergeCell ref="J27:J28"/>
    <mergeCell ref="A25:A26"/>
    <mergeCell ref="E25:E26"/>
    <mergeCell ref="F25:G26"/>
    <mergeCell ref="H25:H26"/>
    <mergeCell ref="I25:I26"/>
    <mergeCell ref="J25:J26"/>
    <mergeCell ref="A23:A24"/>
    <mergeCell ref="E23:E24"/>
    <mergeCell ref="F23:G24"/>
    <mergeCell ref="H23:H24"/>
    <mergeCell ref="I23:I24"/>
    <mergeCell ref="J23:J24"/>
    <mergeCell ref="A21:A22"/>
    <mergeCell ref="E21:E22"/>
    <mergeCell ref="F21:G22"/>
    <mergeCell ref="H21:H22"/>
    <mergeCell ref="I21:I22"/>
    <mergeCell ref="J21:J22"/>
    <mergeCell ref="A19:A20"/>
    <mergeCell ref="E19:E20"/>
    <mergeCell ref="F19:G20"/>
    <mergeCell ref="H19:H20"/>
    <mergeCell ref="I19:I20"/>
    <mergeCell ref="J19:J20"/>
    <mergeCell ref="A17:A18"/>
    <mergeCell ref="E17:E18"/>
    <mergeCell ref="F17:G18"/>
    <mergeCell ref="H17:H18"/>
    <mergeCell ref="I17:I18"/>
    <mergeCell ref="J17:J18"/>
    <mergeCell ref="A15:A16"/>
    <mergeCell ref="E15:E16"/>
    <mergeCell ref="F15:G16"/>
    <mergeCell ref="H15:H16"/>
    <mergeCell ref="I15:I16"/>
    <mergeCell ref="J15:J16"/>
    <mergeCell ref="A13:A14"/>
    <mergeCell ref="E13:E14"/>
    <mergeCell ref="F13:G14"/>
    <mergeCell ref="H13:H14"/>
    <mergeCell ref="I13:I14"/>
    <mergeCell ref="J13:J14"/>
    <mergeCell ref="A11:A12"/>
    <mergeCell ref="E11:E12"/>
    <mergeCell ref="F11:G12"/>
    <mergeCell ref="H11:H12"/>
    <mergeCell ref="I11:I12"/>
    <mergeCell ref="J11:J12"/>
    <mergeCell ref="A9:A10"/>
    <mergeCell ref="E9:E10"/>
    <mergeCell ref="F9:G10"/>
    <mergeCell ref="H9:H10"/>
    <mergeCell ref="I9:I10"/>
    <mergeCell ref="J9:J10"/>
    <mergeCell ref="A7:A8"/>
    <mergeCell ref="E7:E8"/>
    <mergeCell ref="F7:G8"/>
    <mergeCell ref="H7:H8"/>
    <mergeCell ref="I7:I8"/>
    <mergeCell ref="J7:J8"/>
    <mergeCell ref="A5:A6"/>
    <mergeCell ref="E5:E6"/>
    <mergeCell ref="F5:G6"/>
    <mergeCell ref="H5:H6"/>
    <mergeCell ref="I5:I6"/>
    <mergeCell ref="J5:J6"/>
    <mergeCell ref="B1:D1"/>
    <mergeCell ref="E1:J1"/>
    <mergeCell ref="A2:E2"/>
    <mergeCell ref="F2:J2"/>
    <mergeCell ref="F3:G3"/>
    <mergeCell ref="B4:J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DRC</dc:creator>
  <cp:lastModifiedBy>DRC</cp:lastModifiedBy>
  <dcterms:created xsi:type="dcterms:W3CDTF">2021-07-03T15:17:43Z</dcterms:created>
  <dcterms:modified xsi:type="dcterms:W3CDTF">2021-07-08T08:27:11Z</dcterms:modified>
</cp:coreProperties>
</file>