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Samer Sanna\Desktop\Samaritan's Purse\Tenders\YEP seeds\"/>
    </mc:Choice>
  </mc:AlternateContent>
  <bookViews>
    <workbookView xWindow="0" yWindow="0" windowWidth="23040" windowHeight="9192"/>
  </bookViews>
  <sheets>
    <sheet name="Quote Analysis" sheetId="1" r:id="rId1"/>
    <sheet name="Sheet1" sheetId="2" r:id="rId2"/>
  </sheets>
  <externalReferences>
    <externalReference r:id="rId3"/>
    <externalReference r:id="rId4"/>
    <externalReference r:id="rId5"/>
    <externalReference r:id="rId6"/>
    <externalReference r:id="rId7"/>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Area" localSheetId="0">'Quote Analysis'!$A$1:$J$67</definedName>
    <definedName name="_xlnm.Print_Titles" localSheetId="0">'Quote Analysis'!$1:$3</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extLst>
    <ext xmlns:mx="http://schemas.microsoft.com/office/mac/excel/2008/main" uri="{7523E5D3-25F3-A5E0-1632-64F254C22452}">
      <mx:ArchID Flags="2"/>
    </ext>
  </extLst>
</workbook>
</file>

<file path=xl/calcChain.xml><?xml version="1.0" encoding="utf-8"?>
<calcChain xmlns="http://schemas.openxmlformats.org/spreadsheetml/2006/main">
  <c r="D12" i="1" l="1"/>
</calcChain>
</file>

<file path=xl/sharedStrings.xml><?xml version="1.0" encoding="utf-8"?>
<sst xmlns="http://schemas.openxmlformats.org/spreadsheetml/2006/main" count="135" uniqueCount="116">
  <si>
    <t>Description</t>
  </si>
  <si>
    <t>Samaritan Purse Information Area Only</t>
  </si>
  <si>
    <t>Supplier Please fill out per unit and total Price and any comments</t>
  </si>
  <si>
    <t>Created Jan 1 2018</t>
  </si>
  <si>
    <t xml:space="preserve">Provide Delivery YES / NO توفير التوصيل ؟ (نعم او لا) </t>
  </si>
  <si>
    <t>REQUEST FOR QUOTATION</t>
  </si>
  <si>
    <t>Payment Type:   طريقة الدفع</t>
  </si>
  <si>
    <t>Company Name   /    اسم الشركة :</t>
  </si>
  <si>
    <t>Contact Phone   /   رقم الهاتف الشخصي :</t>
  </si>
  <si>
    <t>Warranty Duration:  مدة الضمان</t>
  </si>
  <si>
    <t xml:space="preserve">Contact Name    /   الاسم الثلاثي للشخص المعني بالأتصال : </t>
  </si>
  <si>
    <t>Contact Signature    /    توقيع الشخص المعني بالأتصال :</t>
  </si>
  <si>
    <t>Company Address  /   عنوان الشركة :</t>
  </si>
  <si>
    <r>
      <rPr>
        <b/>
        <sz val="11"/>
        <color rgb="FFFF0000"/>
        <rFont val="Calibri"/>
        <family val="2"/>
        <scheme val="minor"/>
      </rPr>
      <t xml:space="preserve">* </t>
    </r>
    <r>
      <rPr>
        <b/>
        <sz val="11"/>
        <color theme="0"/>
        <rFont val="Calibri"/>
        <family val="2"/>
        <scheme val="minor"/>
      </rPr>
      <t xml:space="preserve"> Please fill out all the information required below  يرجى ملء جميع المعلومات المطلوبة أدناه</t>
    </r>
  </si>
  <si>
    <t>Contact Email  /  البريد الألكتروني :</t>
  </si>
  <si>
    <t>Variety</t>
  </si>
  <si>
    <t>Country of Origin</t>
  </si>
  <si>
    <t>Validity of Quote:
مدة صلاحية العرض</t>
  </si>
  <si>
    <t>Payment Terms:
شروط الدفع وتسديد الأجور</t>
  </si>
  <si>
    <t>Delivery Time:
وقت التوصيل</t>
  </si>
  <si>
    <t>Supplier Stamp ختم المورد</t>
  </si>
  <si>
    <t>Date RFQ Completed
تاريخ العــرض</t>
  </si>
  <si>
    <t>Total Price
مجموع السعـر USD</t>
  </si>
  <si>
    <t xml:space="preserve"> comments</t>
  </si>
  <si>
    <t>Seeds</t>
  </si>
  <si>
    <t>Kilos</t>
  </si>
  <si>
    <t>Trays</t>
  </si>
  <si>
    <t>Liters</t>
  </si>
  <si>
    <t>sheets</t>
  </si>
  <si>
    <t>spades</t>
  </si>
  <si>
    <t xml:space="preserve">square meters </t>
  </si>
  <si>
    <t>sprayers</t>
  </si>
  <si>
    <t>showels</t>
  </si>
  <si>
    <t>trowels</t>
  </si>
  <si>
    <t>rakes</t>
  </si>
  <si>
    <t>hoes</t>
  </si>
  <si>
    <t>pairs</t>
  </si>
  <si>
    <t>secateurs</t>
  </si>
  <si>
    <t>meters</t>
  </si>
  <si>
    <t>#</t>
  </si>
  <si>
    <t>Integrity of the Public Tender procurement process is of the utmost importance.  Un-ethical procurement conduct will not be tolerated and will result in the immediate dismissal from the Public Tender procurement process.  All bids are received directly by the Tender committee.  It is not possible to influence the decision or outcome of the Tender.  Submit your best value proposal the first and only time.  No Samaritan's Purse employee will solicit you outside of this tender.  Questions regarding the Public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863 6742</t>
  </si>
  <si>
    <t>Delivery must be no later than January 10</t>
  </si>
  <si>
    <t>The supplier will be responsible to deliver all items to Duhok (Baadre)</t>
  </si>
  <si>
    <t>F</t>
  </si>
  <si>
    <t>Samaritan's Purse Iraq reserves the right to award the contract to more than one bidder</t>
  </si>
  <si>
    <t>G</t>
  </si>
  <si>
    <t>The currency used in this RFQ must be only in United States Dollars (USD)</t>
  </si>
  <si>
    <t>H</t>
  </si>
  <si>
    <t>Please list all company office locations in Iraq</t>
  </si>
  <si>
    <t>I</t>
  </si>
  <si>
    <t>Quotes shall remain valid for a period of 3 calendar months after the deadline for receipt of tenders</t>
  </si>
  <si>
    <t>J</t>
  </si>
  <si>
    <t>K</t>
  </si>
  <si>
    <t>L</t>
  </si>
  <si>
    <t>Samaritan's Purse Iraq reserves the right to cancel the tender at any stage, because of the following reasons: The tender procedure has been unsuccessful, lack of clarity in the RFQ that leads to discrepancy in the bids where the goods and services and prices proposed cannot be compared, funding ending, being canceled or reduced; force majeure, and other reasons that the Samaritan’s Purse tender committee would find valid.</t>
  </si>
  <si>
    <r>
      <t xml:space="preserve">Regardless of the warranty period proposed by the Bidders, Samaritan's Purse will withhold a 10% of the total contract value as a deposit to secure the warranty for </t>
    </r>
    <r>
      <rPr>
        <b/>
        <u/>
        <sz val="8"/>
        <color rgb="FF002060"/>
        <rFont val="Calibri"/>
        <family val="2"/>
        <scheme val="minor"/>
      </rPr>
      <t xml:space="preserve">1 Year only </t>
    </r>
    <r>
      <rPr>
        <b/>
        <sz val="8"/>
        <color rgb="FF002060"/>
        <rFont val="Calibri"/>
        <family val="2"/>
        <scheme val="minor"/>
      </rPr>
      <t xml:space="preserve"> from the date of receiving</t>
    </r>
  </si>
  <si>
    <t>Your proposal/bid should be prepared in English (all supporting documents should also be in English or translated to English)</t>
  </si>
  <si>
    <t>QuantityRequired</t>
  </si>
  <si>
    <r>
      <rPr>
        <b/>
        <u/>
        <sz val="9"/>
        <color rgb="FF000000"/>
        <rFont val="Calibri"/>
        <family val="2"/>
        <scheme val="minor"/>
      </rPr>
      <t xml:space="preserve">Units </t>
    </r>
    <r>
      <rPr>
        <b/>
        <sz val="9"/>
        <color rgb="FF000000"/>
        <rFont val="Calibri"/>
        <family val="2"/>
        <scheme val="minor"/>
      </rPr>
      <t>CS/EA</t>
    </r>
  </si>
  <si>
    <r>
      <t xml:space="preserve">Price per Unit </t>
    </r>
    <r>
      <rPr>
        <b/>
        <u/>
        <sz val="9"/>
        <color rgb="FF000000"/>
        <rFont val="Calibri"/>
        <family val="2"/>
        <scheme val="minor"/>
      </rPr>
      <t>(USD)</t>
    </r>
  </si>
  <si>
    <r>
      <t xml:space="preserve">Total Price All Units </t>
    </r>
    <r>
      <rPr>
        <b/>
        <u/>
        <sz val="9"/>
        <color rgb="FF000000"/>
        <rFont val="Calibri"/>
        <family val="2"/>
        <scheme val="minor"/>
      </rPr>
      <t>(USD)</t>
    </r>
  </si>
  <si>
    <r>
      <rPr>
        <b/>
        <u/>
        <sz val="9"/>
        <color rgb="FF002060"/>
        <rFont val="Calibri"/>
        <family val="2"/>
        <scheme val="minor"/>
      </rPr>
      <t>Support documents:</t>
    </r>
    <r>
      <rPr>
        <b/>
        <sz val="9"/>
        <color rgb="FF002060"/>
        <rFont val="Calibri"/>
        <family val="2"/>
        <scheme val="minor"/>
      </rPr>
      <t xml:space="preserve">
• Provide Company registration certificate       
• Provide the latest tax clearance.         
• Provide your company CV.         
• Please provide the list of company experience (Annex A) and references (Annex B) with contact details with other NGOs that you currently working or had contracts with.   
• Please provide Bank account information, if applicable.  </t>
    </r>
  </si>
  <si>
    <r>
      <t xml:space="preserve">All seeds are for greenhouses </t>
    </r>
    <r>
      <rPr>
        <b/>
        <sz val="8"/>
        <color rgb="FFFF0000"/>
        <rFont val="Calibri"/>
        <family val="2"/>
        <scheme val="minor"/>
      </rPr>
      <t>NOT</t>
    </r>
    <r>
      <rPr>
        <b/>
        <sz val="8"/>
        <color rgb="FF002060"/>
        <rFont val="Calibri"/>
        <family val="2"/>
        <scheme val="minor"/>
      </rPr>
      <t xml:space="preserve"> open cultivation.</t>
    </r>
  </si>
  <si>
    <t>A</t>
  </si>
  <si>
    <t>B</t>
  </si>
  <si>
    <t>C</t>
  </si>
  <si>
    <t>D</t>
  </si>
  <si>
    <t>E</t>
  </si>
  <si>
    <t>M</t>
  </si>
  <si>
    <t>N</t>
  </si>
  <si>
    <t>O</t>
  </si>
  <si>
    <t>P</t>
  </si>
  <si>
    <t>Q</t>
  </si>
  <si>
    <t>Delivery time should be no later than 10 January 2022. The Bidder must meet and or exceed Samaritan's Purse expectations. Delivery time is calendar days not business days including Friday, Saturday, and holidays.</t>
  </si>
  <si>
    <t>Secateurs, Japanese quality or equivalent , blade size 8 inches, Stainless steel blade with chrome plated surface, cast aluminum handle, with blade lock mechanism</t>
  </si>
  <si>
    <t>wheel-barrows</t>
  </si>
  <si>
    <t>Seed Variety &amp; Country of Origin must be filled in the RFQ when possible.</t>
  </si>
  <si>
    <t>The awarded supplier must provide a sample to Samaritan's Purse before the delivery of the complete order during the tender process.</t>
  </si>
  <si>
    <r>
      <rPr>
        <b/>
        <u/>
        <sz val="8"/>
        <color rgb="FF002060"/>
        <rFont val="Calibri"/>
        <family val="2"/>
        <scheme val="minor"/>
      </rPr>
      <t>Warranty</t>
    </r>
    <r>
      <rPr>
        <b/>
        <sz val="8"/>
        <color rgb="FF002060"/>
        <rFont val="Calibri"/>
        <family val="2"/>
        <scheme val="minor"/>
      </rPr>
      <t>: Minimum of 12 months, however Bidders are welcome to offer a longer warranty period, this will be considered during  the evaluation.</t>
    </r>
  </si>
  <si>
    <t>Cucumber seeds for greenhouse cultivation in Rabi/Spring season. Variety - F1 hybrid Saif American or equivalent. Latest date of packing not before June 2021, expirey date not before June 2022</t>
  </si>
  <si>
    <t>Tomato seeds for greenhouse cultivation in Rabi/Spring season. Variety - F1 hybrid Shanon or equivalent. Latest date of packing not before June 2021, expirey date not before June 2022</t>
  </si>
  <si>
    <t>Bell Pepper seeds for greenhouse cultivation in Kharif/fall season. Variety - Khartoumi American or equivalent. Latest date of packing not before June 2021, expirey date not before June 2022</t>
  </si>
  <si>
    <t>Eggplant seeds for greenhouse cultivation in Kharif/fall season. Variety - Adham F1 or equivalent. Latest date of packing not before June 2021, expirey date not before June 2022</t>
  </si>
  <si>
    <t>Fasolia beans (Phaseolus vulgaris/ Greek beans or French Beans) seeds for greenhouse cultivation in Kharif/fall season. Variety - American F1 or equivalent. Latest date of packing not before June 2021, expirey date not before June 2022</t>
  </si>
  <si>
    <t>Broad beans (Vicia faba/ Bakalla) seeds for greenhouse cultivation in Kharif/fall season. Latest date of packing not before June 2021, expiry date not before June 2022, Spain variety or equivalent</t>
  </si>
  <si>
    <t>Chard (Beta vulgaris) seeds for greenhouse cultivation in between Rabi and Kharif season. Variety - local Iraqi. The seed lot should have latest date of packing not before June 2021, expirey date not before June 2022</t>
  </si>
  <si>
    <t>Seeding trays with 50 cups of small size #53</t>
  </si>
  <si>
    <t>Seeding trays with 50 cups of large size #72</t>
  </si>
  <si>
    <t>Peat Moss Potting Soil for seeding. Made in Europe</t>
  </si>
  <si>
    <t>Urea phosphate compound fertilizer (N:P:K = 15:30:15) Spanish or equivalent brand</t>
  </si>
  <si>
    <t>DAP fertilizer (18%N+46%P2O5) Tunisian/Russian Abo Jandi brand or equivalent.</t>
  </si>
  <si>
    <t>Chicken manure - factory processed, heat treated, packed in bags of 25 kgs</t>
  </si>
  <si>
    <t>Micronutrient mixture in powder form for foliar spray and fertigation in cucumbers, tomato, bell peppers, eggplant and fasolia crops. Spanish, Jordanian or equivalent quality/brand</t>
  </si>
  <si>
    <t>Yellow sticky trap sheets for pest control of size 45 x 60 cm</t>
  </si>
  <si>
    <t>Blue sticky trap sheets for pest control of size 45 x 60 cm</t>
  </si>
  <si>
    <t>Pesticide Evisect (brand Asiabird or equivalent) to control  control of thrips, leafminers, whiteflies, and aphids. Composition: Thiocyclam Hydroxide 500g/kg.</t>
  </si>
  <si>
    <t>Pesticide Abamectin, also called Avermectin B1, for spider mites (brand Audi or equivalent) to control mites and leafminers, and suppress thrips, aphids, and whiteflies.</t>
  </si>
  <si>
    <t>Pesticide Caprid (Acetamiprid) to control white-flies, thrips, mealy bugs, paddy bugs, scales and eggs of most insects (brand Rider or equivalent)</t>
  </si>
  <si>
    <t>Fungicide Dorado for powdery Mildew (brand Rival or equivalent brand)</t>
  </si>
  <si>
    <t>Fungicide Toxin for downey mildew (brand Tapsin or equivalent brand)</t>
  </si>
  <si>
    <t>Bactericide Biltanol or equivalent brand to be used during seedling transplantation.</t>
  </si>
  <si>
    <t>Spade with wooden handle 150 cm, made in Turkey</t>
  </si>
  <si>
    <t>Back-held manual Nap Sack Sprayer, 16-20 liters, high quality plastic tank, pump assembly and discharge brass line. Made in China.</t>
  </si>
  <si>
    <t>Showel with wooden handle 150 cm, made in Turkey</t>
  </si>
  <si>
    <t>Trowel with wooden handle 30 cm, made in Turkey</t>
  </si>
  <si>
    <t>Iron Rake with wooden handle 150 cm, made in Turkey</t>
  </si>
  <si>
    <t>Two way hoe with wooden handle 30 cm, made in Turkey</t>
  </si>
  <si>
    <t>Gardening gloves high quality heavy duty multi use. Must be woven nylon back with rubber palms. Sizes to be disclosed close to signing contract.</t>
  </si>
  <si>
    <t>Gum boots - high quality heavy duty for workers in greenhouses. Sizes to be disclosed close to signing contract.</t>
  </si>
  <si>
    <t>Black plastic sheet to use as mulch @12 kilos (250meters, width 120 cm)</t>
  </si>
  <si>
    <t>Green net for greenhouses with 50% shade</t>
  </si>
  <si>
    <t xml:space="preserve">Nylon thread for tieing up tomato and cucumber vines (no blue or yellow color), 4mm thickness. </t>
  </si>
  <si>
    <r>
      <t xml:space="preserve">All seeds must be as per quality standards of factory packing – which means the seed should be clean, free from physical additives or contaminants like dirt, stones or other crop seeds. Seeds should be viable with high germination percentage (more than 90% germination as per general seed standards). 
</t>
    </r>
    <r>
      <rPr>
        <b/>
        <sz val="8"/>
        <color rgb="FFFF0000"/>
        <rFont val="Calibri"/>
        <family val="2"/>
        <scheme val="minor"/>
      </rPr>
      <t xml:space="preserve">Low volume seeds of tomato cucumber bell pepper and eggplant should be treated with fungicide, with clear seed label, and name of the variety printed on the packet. If the original packaging is opened for redistribution of quantities, the original seed packets should be submitted for inspection as an evidence.  
For high volume seeds such as Broad beans and Fasolia beans, the original factory packing is not mandatory as long as the seed is clean of physical admixture, pathogens, insects and other crop seeds. However, the original seed packets should be submitted for inspection as an evidence. </t>
    </r>
  </si>
  <si>
    <r>
      <rPr>
        <b/>
        <u/>
        <sz val="8"/>
        <color rgb="FF002060"/>
        <rFont val="Calibri"/>
        <family val="2"/>
        <scheme val="minor"/>
      </rPr>
      <t>The supplier will put all seeds (lines 1-7) sorted and labeled by kind into individual boxes for each kind (for eg. cucumber seeds in one box, tomato seed in another box)</t>
    </r>
    <r>
      <rPr>
        <b/>
        <sz val="8"/>
        <color rgb="FF002060"/>
        <rFont val="Calibri"/>
        <family val="2"/>
        <scheme val="minor"/>
      </rPr>
      <t>. Each box will have separate packs of seeds sorted by kind in dry,  Sealed Bags, in the original packaging. If seeds need to be seperated from original manufacturing packaging, seeds must be stored in dry, sealed, polyethylene bags, with the original packaging provided for inspection as evidence.</t>
    </r>
  </si>
  <si>
    <t>Wheelbarrow - heavy metal sheet, air pneumatic wheel, size 8, load 200 kg, Length: 75cm Width: 63cm, preferably yellow color. Preferred country of origin Iran, Equivalent specifications from other countries are allowed</t>
  </si>
  <si>
    <t>Seeds and Agriculture Materials Tender – Duhok (Ba’adre)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</si>
</sst>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 numFmtId="168" formatCode="_(* #,##0_);_(* \(#,##0\);_(* &quot;-&quot;??_);_(@_)"/>
  </numFmts>
  <fonts count="6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sz val="10"/>
      <color theme="1"/>
      <name val="Calibri"/>
      <family val="2"/>
      <scheme val="minor"/>
    </font>
    <font>
      <sz val="8"/>
      <color theme="1"/>
      <name val="Calibri"/>
      <family val="2"/>
      <scheme val="minor"/>
    </font>
    <font>
      <b/>
      <sz val="9"/>
      <name val="Calibri"/>
      <family val="2"/>
      <scheme val="minor"/>
    </font>
    <font>
      <b/>
      <sz val="10"/>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b/>
      <sz val="10"/>
      <color indexed="8"/>
      <name val="Calibri"/>
      <family val="2"/>
    </font>
    <font>
      <sz val="10"/>
      <color rgb="FF000000"/>
      <name val="Calibri"/>
      <family val="2"/>
      <scheme val="minor"/>
    </font>
    <font>
      <b/>
      <sz val="9"/>
      <color rgb="FF000000"/>
      <name val="Calibri"/>
      <family val="2"/>
      <scheme val="minor"/>
    </font>
    <font>
      <b/>
      <sz val="9"/>
      <color indexed="8"/>
      <name val="Calibri"/>
      <family val="2"/>
    </font>
    <font>
      <b/>
      <sz val="10"/>
      <color theme="0"/>
      <name val="Calibri"/>
      <family val="2"/>
      <scheme val="minor"/>
    </font>
    <font>
      <sz val="7"/>
      <color theme="1"/>
      <name val="Calibri"/>
      <family val="2"/>
      <scheme val="minor"/>
    </font>
    <font>
      <b/>
      <sz val="11"/>
      <color rgb="FFFF0000"/>
      <name val="Calibri"/>
      <family val="2"/>
      <scheme val="minor"/>
    </font>
    <font>
      <b/>
      <sz val="11"/>
      <color theme="0"/>
      <name val="Calibri"/>
      <family val="2"/>
      <scheme val="minor"/>
    </font>
    <font>
      <sz val="9"/>
      <name val="Calibri"/>
      <family val="2"/>
      <scheme val="minor"/>
    </font>
    <font>
      <b/>
      <sz val="9"/>
      <color theme="0"/>
      <name val="Calibri"/>
      <family val="2"/>
      <scheme val="minor"/>
    </font>
    <font>
      <b/>
      <sz val="8"/>
      <color theme="1"/>
      <name val="Calibri"/>
      <family val="2"/>
      <scheme val="minor"/>
    </font>
    <font>
      <b/>
      <sz val="8"/>
      <color rgb="FFFF0000"/>
      <name val="Calibri"/>
      <family val="2"/>
      <scheme val="minor"/>
    </font>
    <font>
      <b/>
      <sz val="8"/>
      <color rgb="FF002060"/>
      <name val="Calibri"/>
      <family val="2"/>
      <scheme val="minor"/>
    </font>
    <font>
      <b/>
      <u/>
      <sz val="8"/>
      <color rgb="FF002060"/>
      <name val="Calibri"/>
      <family val="2"/>
      <scheme val="minor"/>
    </font>
    <font>
      <b/>
      <sz val="8"/>
      <color rgb="FF000000"/>
      <name val="Calibri"/>
      <family val="2"/>
      <scheme val="minor"/>
    </font>
    <font>
      <b/>
      <sz val="9"/>
      <color rgb="FF002060"/>
      <name val="Calibri"/>
      <family val="2"/>
      <scheme val="minor"/>
    </font>
    <font>
      <b/>
      <u/>
      <sz val="9"/>
      <color rgb="FF000000"/>
      <name val="Calibri"/>
      <family val="2"/>
      <scheme val="minor"/>
    </font>
    <font>
      <b/>
      <u/>
      <sz val="9"/>
      <color rgb="FF002060"/>
      <name val="Calibri"/>
      <family val="2"/>
      <scheme val="minor"/>
    </font>
    <font>
      <sz val="8"/>
      <color indexed="8"/>
      <name val="Calibri"/>
      <family val="2"/>
      <scheme val="minor"/>
    </font>
  </fonts>
  <fills count="3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3" tint="0.79998168889431442"/>
        <bgColor indexed="64"/>
      </patternFill>
    </fill>
    <fill>
      <patternFill patternType="solid">
        <fgColor theme="3" tint="0.79998168889431442"/>
        <bgColor rgb="FFFFFF66"/>
      </patternFill>
    </fill>
    <fill>
      <patternFill patternType="solid">
        <fgColor theme="0" tint="-0.14999847407452621"/>
        <bgColor indexed="64"/>
      </patternFill>
    </fill>
    <fill>
      <patternFill patternType="solid">
        <fgColor theme="0" tint="-0.14999847407452621"/>
        <bgColor rgb="FFFFFF66"/>
      </patternFill>
    </fill>
    <fill>
      <patternFill patternType="solid">
        <fgColor theme="1" tint="0.14999847407452621"/>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s>
  <borders count="58">
    <border>
      <left/>
      <right/>
      <top/>
      <bottom/>
      <diagonal/>
    </border>
    <border>
      <left style="hair">
        <color auto="1"/>
      </left>
      <right style="hair">
        <color auto="1"/>
      </right>
      <top style="hair">
        <color auto="1"/>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top style="thin">
        <color theme="0" tint="-0.499984740745262"/>
      </top>
      <bottom style="thin">
        <color theme="0" tint="-0.499984740745262"/>
      </bottom>
      <diagonal/>
    </border>
    <border>
      <left style="medium">
        <color theme="0" tint="-0.499984740745262"/>
      </left>
      <right/>
      <top/>
      <bottom/>
      <diagonal/>
    </border>
    <border>
      <left/>
      <right style="thin">
        <color indexed="64"/>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top style="thin">
        <color theme="0" tint="-0.499984740745262"/>
      </top>
      <bottom style="thin">
        <color theme="0" tint="-0.499984740745262"/>
      </bottom>
      <diagonal/>
    </border>
    <border>
      <left/>
      <right style="medium">
        <color theme="0" tint="-0.499984740745262"/>
      </right>
      <top style="thin">
        <color theme="0" tint="-0.499984740745262"/>
      </top>
      <bottom style="thin">
        <color theme="0" tint="-0.499984740745262"/>
      </bottom>
      <diagonal/>
    </border>
    <border>
      <left/>
      <right style="medium">
        <color theme="0" tint="-0.499984740745262"/>
      </right>
      <top/>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right style="medium">
        <color theme="0" tint="-0.499984740745262"/>
      </right>
      <top style="thin">
        <color theme="0" tint="-0.499984740745262"/>
      </top>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style="thin">
        <color theme="0" tint="-0.499984740745262"/>
      </right>
      <top style="thin">
        <color theme="0" tint="-0.499984740745262"/>
      </top>
      <bottom/>
      <diagonal/>
    </border>
    <border>
      <left style="thin">
        <color theme="0" tint="-0.499984740745262"/>
      </left>
      <right style="medium">
        <color theme="0" tint="-0.499984740745262"/>
      </right>
      <top style="thin">
        <color theme="0" tint="-0.499984740745262"/>
      </top>
      <bottom/>
      <diagonal/>
    </border>
    <border>
      <left style="medium">
        <color theme="0" tint="-0.499984740745262"/>
      </left>
      <right style="thin">
        <color theme="0" tint="-0.499984740745262"/>
      </right>
      <top/>
      <bottom style="thin">
        <color theme="0" tint="-0.499984740745262"/>
      </bottom>
      <diagonal/>
    </border>
    <border>
      <left style="thin">
        <color theme="0" tint="-0.499984740745262"/>
      </left>
      <right style="medium">
        <color theme="0" tint="-0.499984740745262"/>
      </right>
      <top/>
      <bottom style="thin">
        <color theme="0" tint="-0.499984740745262"/>
      </bottom>
      <diagonal/>
    </border>
    <border>
      <left style="medium">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thin">
        <color theme="0" tint="-0.499984740745262"/>
      </right>
      <top style="medium">
        <color theme="0" tint="-0.499984740745262"/>
      </top>
      <bottom style="thin">
        <color theme="0" tint="-0.499984740745262"/>
      </bottom>
      <diagonal/>
    </border>
    <border>
      <left style="thin">
        <color theme="0" tint="-0.499984740745262"/>
      </left>
      <right/>
      <top style="medium">
        <color theme="0" tint="-0.499984740745262"/>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style="thin">
        <color theme="0" tint="-0.499984740745262"/>
      </right>
      <top style="medium">
        <color theme="0" tint="-0.499984740745262"/>
      </top>
      <bottom style="medium">
        <color theme="0" tint="-0.499984740745262"/>
      </bottom>
      <diagonal/>
    </border>
    <border>
      <left style="thin">
        <color theme="0" tint="-0.499984740745262"/>
      </left>
      <right style="thin">
        <color theme="0" tint="-0.499984740745262"/>
      </right>
      <top style="medium">
        <color theme="0" tint="-0.499984740745262"/>
      </top>
      <bottom style="medium">
        <color theme="0" tint="-0.499984740745262"/>
      </bottom>
      <diagonal/>
    </border>
    <border>
      <left style="thin">
        <color theme="0" tint="-0.499984740745262"/>
      </left>
      <right style="medium">
        <color theme="0" tint="-0.499984740745262"/>
      </right>
      <top style="medium">
        <color theme="0" tint="-0.499984740745262"/>
      </top>
      <bottom style="medium">
        <color theme="0" tint="-0.499984740745262"/>
      </bottom>
      <diagonal/>
    </border>
    <border>
      <left style="thin">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thin">
        <color theme="0" tint="-0.499984740745262"/>
      </right>
      <top style="medium">
        <color theme="0" tint="-0.499984740745262"/>
      </top>
      <bottom style="medium">
        <color theme="0" tint="-0.499984740745262"/>
      </bottom>
      <diagonal/>
    </border>
    <border>
      <left style="thin">
        <color auto="1"/>
      </left>
      <right/>
      <top style="medium">
        <color theme="0" tint="-0.499984740745262"/>
      </top>
      <bottom style="thin">
        <color theme="0" tint="-0.499984740745262"/>
      </bottom>
      <diagonal/>
    </border>
    <border>
      <left style="thin">
        <color indexed="64"/>
      </left>
      <right/>
      <top style="thin">
        <color theme="0" tint="-0.499984740745262"/>
      </top>
      <bottom/>
      <diagonal/>
    </border>
    <border>
      <left/>
      <right style="thin">
        <color theme="0" tint="-0.499984740745262"/>
      </right>
      <top style="thin">
        <color theme="0" tint="-0.499984740745262"/>
      </top>
      <bottom/>
      <diagonal/>
    </border>
  </borders>
  <cellStyleXfs count="649">
    <xf numFmtId="0" fontId="0"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164" fontId="5" fillId="0" borderId="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23" borderId="3" applyNumberFormat="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7" fillId="0" borderId="8" applyNumberFormat="0" applyFill="0" applyAlignment="0" applyProtection="0"/>
    <xf numFmtId="0" fontId="18" fillId="0" borderId="6"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41" fontId="5" fillId="0" borderId="0" applyFont="0" applyFill="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1" fillId="0" borderId="0"/>
    <xf numFmtId="0" fontId="1"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21" fillId="0" borderId="0"/>
    <xf numFmtId="0" fontId="21" fillId="0" borderId="0"/>
    <xf numFmtId="0" fontId="3" fillId="0" borderId="0"/>
    <xf numFmtId="0" fontId="22"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0" fontId="1" fillId="0" borderId="0"/>
    <xf numFmtId="0" fontId="1" fillId="0" borderId="0"/>
    <xf numFmtId="0" fontId="5" fillId="0" borderId="0"/>
    <xf numFmtId="0" fontId="22"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164" fontId="3" fillId="0" borderId="0"/>
    <xf numFmtId="0" fontId="3" fillId="0" borderId="0"/>
    <xf numFmtId="0" fontId="5" fillId="0" borderId="0"/>
    <xf numFmtId="0" fontId="5" fillId="0" borderId="0"/>
    <xf numFmtId="0" fontId="24" fillId="0" borderId="0"/>
    <xf numFmtId="164" fontId="1" fillId="0" borderId="0"/>
    <xf numFmtId="0" fontId="1" fillId="0" borderId="0"/>
    <xf numFmtId="0" fontId="1" fillId="0" borderId="0"/>
    <xf numFmtId="0" fontId="1" fillId="0" borderId="0"/>
    <xf numFmtId="0" fontId="5" fillId="0" borderId="0"/>
    <xf numFmtId="0" fontId="5" fillId="0" borderId="0"/>
    <xf numFmtId="0" fontId="2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5" fillId="0" borderId="0"/>
    <xf numFmtId="0" fontId="5"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0" fontId="28" fillId="4" borderId="0" applyNumberFormat="0" applyBorder="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29" fillId="21" borderId="12" applyNumberFormat="0" applyAlignment="0" applyProtection="0"/>
    <xf numFmtId="0" fontId="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 fillId="0" borderId="0"/>
    <xf numFmtId="43" fontId="1" fillId="0" borderId="0" applyFont="0" applyFill="0" applyBorder="0" applyAlignment="0" applyProtection="0"/>
  </cellStyleXfs>
  <cellXfs count="117">
    <xf numFmtId="0" fontId="0" fillId="0" borderId="0" xfId="0"/>
    <xf numFmtId="0" fontId="34" fillId="0" borderId="0" xfId="0" applyFont="1"/>
    <xf numFmtId="0" fontId="34" fillId="0" borderId="0" xfId="0" applyNumberFormat="1" applyFont="1"/>
    <xf numFmtId="0" fontId="47" fillId="0" borderId="0" xfId="0" applyFont="1" applyAlignment="1">
      <alignment horizontal="right"/>
    </xf>
    <xf numFmtId="0" fontId="34" fillId="0" borderId="0" xfId="0" applyFont="1" applyFill="1"/>
    <xf numFmtId="0" fontId="32"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xf>
    <xf numFmtId="0" fontId="0" fillId="0" borderId="0" xfId="0" applyFill="1" applyBorder="1" applyAlignment="1">
      <alignment horizontal="center" vertical="center"/>
    </xf>
    <xf numFmtId="0" fontId="32" fillId="0" borderId="0" xfId="0" applyNumberFormat="1" applyFont="1" applyFill="1" applyBorder="1" applyAlignment="1">
      <alignment horizontal="center" vertical="center"/>
    </xf>
    <xf numFmtId="0" fontId="34" fillId="0" borderId="0" xfId="0" applyFont="1" applyFill="1" applyAlignment="1">
      <alignment horizontal="center"/>
    </xf>
    <xf numFmtId="0" fontId="34" fillId="0" borderId="0" xfId="0" applyNumberFormat="1" applyFont="1" applyFill="1"/>
    <xf numFmtId="0" fontId="34" fillId="0" borderId="0" xfId="0" applyFont="1" applyAlignment="1">
      <alignment horizontal="center"/>
    </xf>
    <xf numFmtId="0" fontId="38" fillId="2" borderId="15" xfId="0" applyFont="1" applyFill="1" applyBorder="1" applyAlignment="1">
      <alignment horizontal="left" vertical="center" wrapText="1"/>
    </xf>
    <xf numFmtId="0" fontId="38" fillId="2" borderId="16" xfId="0" applyFont="1" applyFill="1" applyBorder="1" applyAlignment="1">
      <alignment horizontal="left" vertical="center" wrapText="1"/>
    </xf>
    <xf numFmtId="0" fontId="1" fillId="0" borderId="0" xfId="0" applyFont="1"/>
    <xf numFmtId="0" fontId="34" fillId="0" borderId="0" xfId="0" applyFont="1" applyAlignment="1">
      <alignment horizontal="left"/>
    </xf>
    <xf numFmtId="41" fontId="34" fillId="0" borderId="0" xfId="0" applyNumberFormat="1" applyFont="1" applyAlignment="1">
      <alignment horizontal="left"/>
    </xf>
    <xf numFmtId="0" fontId="36" fillId="0" borderId="0" xfId="0" applyFont="1" applyAlignment="1">
      <alignment vertical="top"/>
    </xf>
    <xf numFmtId="0" fontId="36" fillId="0" borderId="0" xfId="0" applyFont="1" applyBorder="1" applyAlignment="1">
      <alignment vertical="top"/>
    </xf>
    <xf numFmtId="0" fontId="36" fillId="0" borderId="0" xfId="0" applyFont="1" applyAlignment="1">
      <alignment horizontal="center"/>
    </xf>
    <xf numFmtId="0" fontId="36" fillId="0" borderId="0" xfId="0" applyNumberFormat="1" applyFont="1" applyFill="1" applyBorder="1" applyAlignment="1">
      <alignment horizontal="center"/>
    </xf>
    <xf numFmtId="0" fontId="36" fillId="0" borderId="0" xfId="0" applyFont="1" applyFill="1" applyAlignment="1">
      <alignment horizontal="center"/>
    </xf>
    <xf numFmtId="0" fontId="36" fillId="26" borderId="15" xfId="647" applyFont="1" applyFill="1" applyBorder="1" applyAlignment="1">
      <alignment horizontal="center" vertical="center" wrapText="1"/>
    </xf>
    <xf numFmtId="0" fontId="0" fillId="0" borderId="0" xfId="0" applyFont="1" applyAlignment="1">
      <alignment horizontal="left"/>
    </xf>
    <xf numFmtId="0" fontId="43" fillId="26" borderId="27" xfId="0" applyFont="1" applyFill="1" applyBorder="1" applyAlignment="1">
      <alignment horizontal="left" vertical="center" wrapText="1"/>
    </xf>
    <xf numFmtId="0" fontId="50" fillId="2" borderId="28" xfId="0" applyFont="1" applyFill="1" applyBorder="1" applyAlignment="1">
      <alignment horizontal="left" vertical="center" wrapText="1"/>
    </xf>
    <xf numFmtId="0" fontId="41" fillId="2" borderId="28" xfId="0" applyFont="1" applyFill="1" applyBorder="1" applyAlignment="1">
      <alignment horizontal="left" vertical="center" wrapText="1"/>
    </xf>
    <xf numFmtId="0" fontId="39" fillId="0" borderId="28" xfId="0" applyFont="1" applyBorder="1" applyAlignment="1">
      <alignment horizontal="left" vertical="center" wrapText="1"/>
    </xf>
    <xf numFmtId="0" fontId="53" fillId="33" borderId="27" xfId="0" applyFont="1" applyFill="1" applyBorder="1" applyAlignment="1">
      <alignment vertical="top" wrapText="1"/>
    </xf>
    <xf numFmtId="0" fontId="53" fillId="33" borderId="27" xfId="0" applyFont="1" applyFill="1" applyBorder="1" applyAlignment="1">
      <alignment horizontal="center" vertical="top" wrapText="1"/>
    </xf>
    <xf numFmtId="0" fontId="43" fillId="26" borderId="39" xfId="0" applyFont="1" applyFill="1" applyBorder="1" applyAlignment="1">
      <alignment horizontal="left" vertical="center" wrapText="1"/>
    </xf>
    <xf numFmtId="0" fontId="36" fillId="26" borderId="19" xfId="647" applyFont="1" applyFill="1" applyBorder="1" applyAlignment="1">
      <alignment horizontal="center" vertical="center" wrapText="1"/>
    </xf>
    <xf numFmtId="0" fontId="38" fillId="2" borderId="19" xfId="0" applyFont="1" applyFill="1" applyBorder="1" applyAlignment="1">
      <alignment horizontal="left" vertical="center" wrapText="1"/>
    </xf>
    <xf numFmtId="0" fontId="41" fillId="2" borderId="40" xfId="0" applyFont="1" applyFill="1" applyBorder="1" applyAlignment="1">
      <alignment horizontal="left" vertical="center" wrapText="1"/>
    </xf>
    <xf numFmtId="0" fontId="43" fillId="26" borderId="41" xfId="0" applyFont="1" applyFill="1" applyBorder="1" applyAlignment="1">
      <alignment horizontal="left" vertical="center" wrapText="1"/>
    </xf>
    <xf numFmtId="0" fontId="36" fillId="26" borderId="16" xfId="647" applyFont="1" applyFill="1" applyBorder="1" applyAlignment="1">
      <alignment horizontal="center" vertical="center" wrapText="1"/>
    </xf>
    <xf numFmtId="0" fontId="50" fillId="2" borderId="42" xfId="0" applyFont="1" applyFill="1" applyBorder="1" applyAlignment="1">
      <alignment horizontal="left" vertical="center" wrapText="1"/>
    </xf>
    <xf numFmtId="0" fontId="53" fillId="33" borderId="41" xfId="0" applyFont="1" applyFill="1" applyBorder="1" applyAlignment="1">
      <alignment vertical="top" wrapText="1"/>
    </xf>
    <xf numFmtId="0" fontId="44" fillId="27" borderId="32" xfId="0" applyFont="1" applyFill="1" applyBorder="1" applyAlignment="1">
      <alignment horizontal="center" vertical="center" wrapText="1"/>
    </xf>
    <xf numFmtId="0" fontId="56" fillId="27" borderId="33" xfId="0" applyFont="1" applyFill="1" applyBorder="1" applyAlignment="1">
      <alignment horizontal="center" vertical="top" wrapText="1"/>
    </xf>
    <xf numFmtId="0" fontId="44" fillId="27" borderId="33" xfId="0" applyFont="1" applyFill="1" applyBorder="1" applyAlignment="1">
      <alignment horizontal="center" vertical="top" wrapText="1"/>
    </xf>
    <xf numFmtId="0" fontId="44" fillId="29" borderId="33" xfId="0" applyFont="1" applyFill="1" applyBorder="1" applyAlignment="1">
      <alignment horizontal="center" vertical="top" wrapText="1"/>
    </xf>
    <xf numFmtId="0" fontId="40" fillId="28" borderId="48" xfId="0" applyFont="1" applyFill="1" applyBorder="1" applyAlignment="1">
      <alignment horizontal="center" vertical="top" wrapText="1"/>
    </xf>
    <xf numFmtId="168" fontId="52" fillId="26" borderId="16" xfId="648" applyNumberFormat="1" applyFont="1" applyFill="1" applyBorder="1" applyAlignment="1">
      <alignment horizontal="center" vertical="center"/>
    </xf>
    <xf numFmtId="168" fontId="52" fillId="26" borderId="15" xfId="648" applyNumberFormat="1" applyFont="1" applyFill="1" applyBorder="1" applyAlignment="1">
      <alignment horizontal="center" vertical="center"/>
    </xf>
    <xf numFmtId="168" fontId="52" fillId="26" borderId="19" xfId="648" applyNumberFormat="1" applyFont="1" applyFill="1" applyBorder="1" applyAlignment="1">
      <alignment horizontal="center" vertical="center"/>
    </xf>
    <xf numFmtId="0" fontId="35" fillId="2" borderId="29" xfId="0" applyFont="1" applyFill="1" applyBorder="1" applyAlignment="1">
      <alignment horizontal="left" vertical="top"/>
    </xf>
    <xf numFmtId="0" fontId="35" fillId="2" borderId="20" xfId="0" applyFont="1" applyFill="1" applyBorder="1" applyAlignment="1">
      <alignment horizontal="left" vertical="top"/>
    </xf>
    <xf numFmtId="0" fontId="35" fillId="2" borderId="18" xfId="0" applyFont="1" applyFill="1" applyBorder="1" applyAlignment="1">
      <alignment horizontal="left" vertical="top"/>
    </xf>
    <xf numFmtId="0" fontId="40" fillId="0" borderId="36" xfId="0" applyFont="1" applyBorder="1" applyAlignment="1">
      <alignment horizontal="center" vertical="top" wrapText="1"/>
    </xf>
    <xf numFmtId="0" fontId="40" fillId="0" borderId="37" xfId="0" applyFont="1" applyBorder="1" applyAlignment="1">
      <alignment horizontal="center" vertical="top" wrapText="1"/>
    </xf>
    <xf numFmtId="0" fontId="40" fillId="0" borderId="38" xfId="0" applyFont="1" applyBorder="1" applyAlignment="1">
      <alignment horizontal="center" vertical="top" wrapText="1"/>
    </xf>
    <xf numFmtId="0" fontId="42" fillId="2" borderId="15" xfId="0" applyNumberFormat="1" applyFont="1" applyFill="1" applyBorder="1" applyAlignment="1">
      <alignment horizontal="center" vertical="center"/>
    </xf>
    <xf numFmtId="0" fontId="42" fillId="2" borderId="17" xfId="0" applyNumberFormat="1" applyFont="1" applyFill="1" applyBorder="1" applyAlignment="1">
      <alignment horizontal="center" vertical="center"/>
    </xf>
    <xf numFmtId="0" fontId="35" fillId="0" borderId="15" xfId="0" applyFont="1" applyBorder="1" applyAlignment="1">
      <alignment horizontal="center"/>
    </xf>
    <xf numFmtId="0" fontId="35" fillId="0" borderId="17" xfId="0" applyFont="1" applyBorder="1" applyAlignment="1">
      <alignment horizontal="center"/>
    </xf>
    <xf numFmtId="0" fontId="36" fillId="0" borderId="33" xfId="0" applyNumberFormat="1" applyFont="1" applyBorder="1" applyAlignment="1">
      <alignment horizontal="center"/>
    </xf>
    <xf numFmtId="0" fontId="36" fillId="0" borderId="34" xfId="0" applyNumberFormat="1" applyFont="1" applyBorder="1" applyAlignment="1">
      <alignment horizontal="center"/>
    </xf>
    <xf numFmtId="0" fontId="45" fillId="28" borderId="15" xfId="0" applyNumberFormat="1" applyFont="1" applyFill="1" applyBorder="1" applyAlignment="1">
      <alignment horizontal="center" vertical="center" wrapText="1"/>
    </xf>
    <xf numFmtId="0" fontId="45" fillId="28" borderId="33" xfId="0" applyNumberFormat="1" applyFont="1" applyFill="1" applyBorder="1" applyAlignment="1">
      <alignment horizontal="center" vertical="center" wrapText="1"/>
    </xf>
    <xf numFmtId="0" fontId="40" fillId="28" borderId="32" xfId="0" applyFont="1" applyFill="1" applyBorder="1" applyAlignment="1">
      <alignment horizontal="left" vertical="center" wrapText="1"/>
    </xf>
    <xf numFmtId="0" fontId="40" fillId="28" borderId="33" xfId="0" applyFont="1" applyFill="1" applyBorder="1" applyAlignment="1">
      <alignment horizontal="left" vertical="center" wrapText="1"/>
    </xf>
    <xf numFmtId="0" fontId="40" fillId="28" borderId="27" xfId="0" applyFont="1" applyFill="1" applyBorder="1" applyAlignment="1">
      <alignment horizontal="left" vertical="center" wrapText="1"/>
    </xf>
    <xf numFmtId="0" fontId="40" fillId="28" borderId="15" xfId="0" applyFont="1" applyFill="1" applyBorder="1" applyAlignment="1">
      <alignment horizontal="left" vertical="center" wrapText="1"/>
    </xf>
    <xf numFmtId="0" fontId="40" fillId="0" borderId="15" xfId="0" applyFont="1" applyFill="1" applyBorder="1" applyAlignment="1">
      <alignment horizontal="center" vertical="center" wrapText="1"/>
    </xf>
    <xf numFmtId="0" fontId="40" fillId="0" borderId="33" xfId="0" applyFont="1" applyFill="1" applyBorder="1" applyAlignment="1">
      <alignment horizontal="center" vertical="center" wrapText="1"/>
    </xf>
    <xf numFmtId="0" fontId="54" fillId="33" borderId="15" xfId="0" applyFont="1" applyFill="1" applyBorder="1" applyAlignment="1">
      <alignment horizontal="left" vertical="top" wrapText="1"/>
    </xf>
    <xf numFmtId="0" fontId="54" fillId="33" borderId="28" xfId="0" applyFont="1" applyFill="1" applyBorder="1" applyAlignment="1">
      <alignment horizontal="left" vertical="top" wrapText="1"/>
    </xf>
    <xf numFmtId="0" fontId="49" fillId="30" borderId="21" xfId="0" applyFont="1" applyFill="1" applyBorder="1" applyAlignment="1">
      <alignment horizontal="center" vertical="center"/>
    </xf>
    <xf numFmtId="0" fontId="49" fillId="30" borderId="0" xfId="0" applyFont="1" applyFill="1" applyBorder="1" applyAlignment="1">
      <alignment horizontal="center" vertical="center"/>
    </xf>
    <xf numFmtId="0" fontId="49" fillId="30" borderId="31" xfId="0" applyFont="1" applyFill="1" applyBorder="1" applyAlignment="1">
      <alignment horizontal="center" vertical="center"/>
    </xf>
    <xf numFmtId="0" fontId="60" fillId="26" borderId="23" xfId="0" applyNumberFormat="1" applyFont="1" applyFill="1" applyBorder="1" applyAlignment="1" applyProtection="1">
      <alignment horizontal="left" vertical="center" wrapText="1"/>
    </xf>
    <xf numFmtId="0" fontId="60" fillId="26" borderId="18" xfId="0" applyNumberFormat="1" applyFont="1" applyFill="1" applyBorder="1" applyAlignment="1" applyProtection="1">
      <alignment horizontal="left" vertical="center" wrapText="1"/>
    </xf>
    <xf numFmtId="0" fontId="60" fillId="26" borderId="55" xfId="0" applyNumberFormat="1" applyFont="1" applyFill="1" applyBorder="1" applyAlignment="1" applyProtection="1">
      <alignment horizontal="left" vertical="center" wrapText="1"/>
    </xf>
    <xf numFmtId="0" fontId="60" fillId="26" borderId="45" xfId="0" applyNumberFormat="1" applyFont="1" applyFill="1" applyBorder="1" applyAlignment="1" applyProtection="1">
      <alignment horizontal="left" vertical="center" wrapText="1"/>
    </xf>
    <xf numFmtId="0" fontId="54" fillId="33" borderId="16" xfId="0" applyFont="1" applyFill="1" applyBorder="1" applyAlignment="1">
      <alignment vertical="top" wrapText="1"/>
    </xf>
    <xf numFmtId="0" fontId="54" fillId="33" borderId="42" xfId="0" applyFont="1" applyFill="1" applyBorder="1" applyAlignment="1">
      <alignment vertical="top" wrapText="1"/>
    </xf>
    <xf numFmtId="0" fontId="54" fillId="33" borderId="15" xfId="0" applyFont="1" applyFill="1" applyBorder="1" applyAlignment="1">
      <alignment vertical="top" wrapText="1"/>
    </xf>
    <xf numFmtId="0" fontId="54" fillId="33" borderId="28" xfId="0" applyFont="1" applyFill="1" applyBorder="1" applyAlignment="1">
      <alignment vertical="top" wrapText="1"/>
    </xf>
    <xf numFmtId="0" fontId="51" fillId="32" borderId="50" xfId="0" applyFont="1" applyFill="1" applyBorder="1" applyAlignment="1">
      <alignment horizontal="left" vertical="center" wrapText="1"/>
    </xf>
    <xf numFmtId="0" fontId="37" fillId="2" borderId="50" xfId="0" applyFont="1" applyFill="1" applyBorder="1" applyAlignment="1">
      <alignment horizontal="center" vertical="center" wrapText="1"/>
    </xf>
    <xf numFmtId="0" fontId="37" fillId="2" borderId="51" xfId="0" applyFont="1" applyFill="1" applyBorder="1" applyAlignment="1">
      <alignment horizontal="center" vertical="center" wrapText="1"/>
    </xf>
    <xf numFmtId="0" fontId="51" fillId="2" borderId="52" xfId="0" applyFont="1" applyFill="1" applyBorder="1" applyAlignment="1">
      <alignment horizontal="center" vertical="center" wrapText="1"/>
    </xf>
    <xf numFmtId="0" fontId="51" fillId="2" borderId="53" xfId="0" applyFont="1" applyFill="1" applyBorder="1" applyAlignment="1">
      <alignment horizontal="center" vertical="center" wrapText="1"/>
    </xf>
    <xf numFmtId="0" fontId="51" fillId="2" borderId="54" xfId="0" applyFont="1" applyFill="1" applyBorder="1" applyAlignment="1">
      <alignment horizontal="center" vertical="center" wrapText="1"/>
    </xf>
    <xf numFmtId="0" fontId="60" fillId="26" borderId="56" xfId="0" applyNumberFormat="1" applyFont="1" applyFill="1" applyBorder="1" applyAlignment="1" applyProtection="1">
      <alignment horizontal="left" vertical="center" wrapText="1"/>
    </xf>
    <xf numFmtId="0" fontId="60" fillId="26" borderId="57" xfId="0" applyNumberFormat="1" applyFont="1" applyFill="1" applyBorder="1" applyAlignment="1" applyProtection="1">
      <alignment horizontal="left" vertical="center" wrapText="1"/>
    </xf>
    <xf numFmtId="0" fontId="51" fillId="32" borderId="49" xfId="0" applyFont="1" applyFill="1" applyBorder="1" applyAlignment="1">
      <alignment horizontal="left" vertical="center" wrapText="1"/>
    </xf>
    <xf numFmtId="0" fontId="46" fillId="30" borderId="24" xfId="0" applyFont="1" applyFill="1" applyBorder="1" applyAlignment="1">
      <alignment horizontal="center" vertical="center"/>
    </xf>
    <xf numFmtId="0" fontId="46" fillId="30" borderId="25" xfId="0" applyFont="1" applyFill="1" applyBorder="1" applyAlignment="1">
      <alignment horizontal="center" vertical="center"/>
    </xf>
    <xf numFmtId="0" fontId="39" fillId="30" borderId="25" xfId="0" applyFont="1" applyFill="1" applyBorder="1" applyAlignment="1"/>
    <xf numFmtId="0" fontId="39" fillId="30" borderId="26" xfId="0" applyFont="1" applyFill="1" applyBorder="1" applyAlignment="1"/>
    <xf numFmtId="0" fontId="44" fillId="27" borderId="33" xfId="0" applyFont="1" applyFill="1" applyBorder="1" applyAlignment="1">
      <alignment horizontal="center" vertical="center" wrapText="1"/>
    </xf>
    <xf numFmtId="0" fontId="53" fillId="31" borderId="39" xfId="0" applyFont="1" applyFill="1" applyBorder="1" applyAlignment="1">
      <alignment horizontal="left" vertical="center" wrapText="1"/>
    </xf>
    <xf numFmtId="0" fontId="53" fillId="31" borderId="19" xfId="0" applyFont="1" applyFill="1" applyBorder="1" applyAlignment="1">
      <alignment horizontal="left" vertical="center" wrapText="1"/>
    </xf>
    <xf numFmtId="0" fontId="53" fillId="31" borderId="40" xfId="0" applyFont="1" applyFill="1" applyBorder="1" applyAlignment="1">
      <alignment horizontal="left" vertical="center" wrapText="1"/>
    </xf>
    <xf numFmtId="0" fontId="37" fillId="28" borderId="46" xfId="0" applyFont="1" applyFill="1" applyBorder="1" applyAlignment="1">
      <alignment horizontal="center" vertical="center"/>
    </xf>
    <xf numFmtId="0" fontId="37" fillId="28" borderId="44" xfId="0" applyFont="1" applyFill="1" applyBorder="1" applyAlignment="1">
      <alignment horizontal="center" vertical="center"/>
    </xf>
    <xf numFmtId="0" fontId="37" fillId="28" borderId="47" xfId="0" applyFont="1" applyFill="1" applyBorder="1" applyAlignment="1">
      <alignment horizontal="center" vertical="center"/>
    </xf>
    <xf numFmtId="0" fontId="40" fillId="26" borderId="43" xfId="0" applyFont="1" applyFill="1" applyBorder="1" applyAlignment="1">
      <alignment horizontal="center" vertical="center" wrapText="1"/>
    </xf>
    <xf numFmtId="0" fontId="40" fillId="26" borderId="44" xfId="0" applyFont="1" applyFill="1" applyBorder="1" applyAlignment="1">
      <alignment horizontal="center" vertical="center" wrapText="1"/>
    </xf>
    <xf numFmtId="0" fontId="40" fillId="26" borderId="45" xfId="0" applyFont="1" applyFill="1" applyBorder="1" applyAlignment="1">
      <alignment horizontal="center" vertical="center" wrapText="1"/>
    </xf>
    <xf numFmtId="1" fontId="2" fillId="2" borderId="15" xfId="0" applyNumberFormat="1" applyFont="1" applyFill="1" applyBorder="1" applyAlignment="1">
      <alignment horizontal="center"/>
    </xf>
    <xf numFmtId="1" fontId="2" fillId="2" borderId="28" xfId="0" applyNumberFormat="1" applyFont="1" applyFill="1" applyBorder="1" applyAlignment="1">
      <alignment horizontal="center"/>
    </xf>
    <xf numFmtId="15" fontId="2" fillId="2" borderId="15" xfId="0" applyNumberFormat="1" applyFont="1" applyFill="1" applyBorder="1" applyAlignment="1">
      <alignment horizontal="center"/>
    </xf>
    <xf numFmtId="0" fontId="2" fillId="2" borderId="15" xfId="0" applyFont="1" applyFill="1" applyBorder="1" applyAlignment="1">
      <alignment horizontal="center"/>
    </xf>
    <xf numFmtId="0" fontId="2" fillId="2" borderId="28" xfId="0" applyFont="1" applyFill="1" applyBorder="1" applyAlignment="1">
      <alignment horizontal="center"/>
    </xf>
    <xf numFmtId="0" fontId="34" fillId="0" borderId="27" xfId="0" applyFont="1" applyBorder="1" applyAlignment="1">
      <alignment horizontal="center"/>
    </xf>
    <xf numFmtId="0" fontId="34" fillId="0" borderId="15" xfId="0" applyFont="1" applyBorder="1" applyAlignment="1">
      <alignment horizontal="center"/>
    </xf>
    <xf numFmtId="0" fontId="35" fillId="2" borderId="22" xfId="0" applyFont="1" applyFill="1" applyBorder="1" applyAlignment="1">
      <alignment horizontal="left" vertical="top"/>
    </xf>
    <xf numFmtId="0" fontId="42" fillId="2" borderId="23" xfId="0" applyNumberFormat="1" applyFont="1" applyFill="1" applyBorder="1" applyAlignment="1">
      <alignment horizontal="left" vertical="top"/>
    </xf>
    <xf numFmtId="0" fontId="42" fillId="2" borderId="20" xfId="0" applyNumberFormat="1" applyFont="1" applyFill="1" applyBorder="1" applyAlignment="1">
      <alignment horizontal="left" vertical="top"/>
    </xf>
    <xf numFmtId="0" fontId="42" fillId="2" borderId="30" xfId="0" applyNumberFormat="1" applyFont="1" applyFill="1" applyBorder="1" applyAlignment="1">
      <alignment horizontal="left" vertical="top"/>
    </xf>
    <xf numFmtId="0" fontId="42" fillId="2" borderId="35" xfId="0" applyNumberFormat="1" applyFont="1" applyFill="1" applyBorder="1" applyAlignment="1">
      <alignment horizontal="left" vertical="top"/>
    </xf>
    <xf numFmtId="0" fontId="35" fillId="0" borderId="29" xfId="0" applyFont="1" applyBorder="1" applyAlignment="1">
      <alignment horizontal="left" vertical="top"/>
    </xf>
    <xf numFmtId="0" fontId="35" fillId="0" borderId="20" xfId="0" applyFont="1" applyBorder="1" applyAlignment="1">
      <alignment horizontal="left" vertical="top"/>
    </xf>
    <xf numFmtId="0" fontId="35" fillId="0" borderId="22" xfId="0" applyFont="1" applyBorder="1" applyAlignment="1">
      <alignment horizontal="left" vertical="top"/>
    </xf>
  </cellXfs>
  <cellStyles count="649">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xfId="648" builtinId="3"/>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10" xfId="647"/>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alcChain" Target="calcChain.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209556</xdr:colOff>
      <xdr:row>1</xdr:row>
      <xdr:rowOff>39259</xdr:rowOff>
    </xdr:from>
    <xdr:to>
      <xdr:col>2</xdr:col>
      <xdr:colOff>41154</xdr:colOff>
      <xdr:row>2</xdr:row>
      <xdr:rowOff>304800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09556" y="290719"/>
          <a:ext cx="1622298" cy="61606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Active Projects"/>
      <sheetName val="Speedkeys Alternative"/>
      <sheetName val="Sheet1"/>
      <sheetName val="Speedkeys"/>
      <sheetName val="Options"/>
      <sheetName val="REF - Codes"/>
      <sheetName val="Proposed Payscale"/>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 val="Sheet1"/>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V76"/>
  <sheetViews>
    <sheetView tabSelected="1" zoomScaleNormal="100" zoomScalePageLayoutView="150" workbookViewId="0">
      <selection activeCell="L4" sqref="L4"/>
    </sheetView>
  </sheetViews>
  <sheetFormatPr defaultColWidth="9.44140625" defaultRowHeight="14.4"/>
  <cols>
    <col min="1" max="1" width="3.44140625" style="1" customWidth="1"/>
    <col min="2" max="2" width="22.88671875" style="1" customWidth="1"/>
    <col min="3" max="3" width="10.88671875" style="1" customWidth="1"/>
    <col min="4" max="4" width="7.5546875" style="19" customWidth="1"/>
    <col min="5" max="5" width="8.109375" style="11" customWidth="1"/>
    <col min="6" max="6" width="8.88671875" style="11" customWidth="1"/>
    <col min="7" max="7" width="12.44140625" style="2" customWidth="1"/>
    <col min="8" max="9" width="11.88671875" style="1" customWidth="1"/>
    <col min="10" max="10" width="19.5546875" style="1" customWidth="1"/>
    <col min="11" max="16384" width="9.44140625" style="1"/>
  </cols>
  <sheetData>
    <row r="1" spans="1:13" ht="19.649999999999999" customHeight="1">
      <c r="A1" s="88" t="s">
        <v>5</v>
      </c>
      <c r="B1" s="89"/>
      <c r="C1" s="89"/>
      <c r="D1" s="89"/>
      <c r="E1" s="89"/>
      <c r="F1" s="89"/>
      <c r="G1" s="89"/>
      <c r="H1" s="90"/>
      <c r="I1" s="90"/>
      <c r="J1" s="91"/>
    </row>
    <row r="2" spans="1:13" ht="27.6" customHeight="1">
      <c r="A2" s="107"/>
      <c r="B2" s="108"/>
      <c r="C2" s="108"/>
      <c r="D2" s="104">
        <v>44479</v>
      </c>
      <c r="E2" s="105"/>
      <c r="F2" s="105"/>
      <c r="G2" s="105"/>
      <c r="H2" s="105"/>
      <c r="I2" s="105"/>
      <c r="J2" s="106"/>
    </row>
    <row r="3" spans="1:13" ht="27.6" customHeight="1">
      <c r="A3" s="107"/>
      <c r="B3" s="108"/>
      <c r="C3" s="108"/>
      <c r="D3" s="102" t="s">
        <v>115</v>
      </c>
      <c r="E3" s="102"/>
      <c r="F3" s="102"/>
      <c r="G3" s="102"/>
      <c r="H3" s="102"/>
      <c r="I3" s="102"/>
      <c r="J3" s="103"/>
    </row>
    <row r="4" spans="1:13" s="14" customFormat="1" ht="80.400000000000006" customHeight="1" thickBot="1">
      <c r="A4" s="93" t="s">
        <v>40</v>
      </c>
      <c r="B4" s="94"/>
      <c r="C4" s="94"/>
      <c r="D4" s="94"/>
      <c r="E4" s="94"/>
      <c r="F4" s="94"/>
      <c r="G4" s="94"/>
      <c r="H4" s="94"/>
      <c r="I4" s="94"/>
      <c r="J4" s="95"/>
    </row>
    <row r="5" spans="1:13" ht="19.350000000000001" customHeight="1">
      <c r="A5" s="99" t="s">
        <v>1</v>
      </c>
      <c r="B5" s="100"/>
      <c r="C5" s="100"/>
      <c r="D5" s="100"/>
      <c r="E5" s="101"/>
      <c r="F5" s="96" t="s">
        <v>2</v>
      </c>
      <c r="G5" s="97"/>
      <c r="H5" s="97"/>
      <c r="I5" s="97"/>
      <c r="J5" s="98"/>
    </row>
    <row r="6" spans="1:13" ht="31.65" customHeight="1" thickBot="1">
      <c r="A6" s="38" t="s">
        <v>39</v>
      </c>
      <c r="B6" s="92" t="s">
        <v>0</v>
      </c>
      <c r="C6" s="92"/>
      <c r="D6" s="39" t="s">
        <v>57</v>
      </c>
      <c r="E6" s="40" t="s">
        <v>58</v>
      </c>
      <c r="F6" s="41" t="s">
        <v>59</v>
      </c>
      <c r="G6" s="41" t="s">
        <v>60</v>
      </c>
      <c r="H6" s="41" t="s">
        <v>15</v>
      </c>
      <c r="I6" s="41" t="s">
        <v>16</v>
      </c>
      <c r="J6" s="42" t="s">
        <v>23</v>
      </c>
    </row>
    <row r="7" spans="1:13" s="15" customFormat="1" ht="49.95" customHeight="1">
      <c r="A7" s="34">
        <v>1</v>
      </c>
      <c r="B7" s="73" t="s">
        <v>79</v>
      </c>
      <c r="C7" s="74"/>
      <c r="D7" s="43">
        <v>112500</v>
      </c>
      <c r="E7" s="35" t="s">
        <v>24</v>
      </c>
      <c r="F7" s="13"/>
      <c r="G7" s="13"/>
      <c r="H7" s="13"/>
      <c r="I7" s="13"/>
      <c r="J7" s="36"/>
      <c r="M7" s="16"/>
    </row>
    <row r="8" spans="1:13" s="15" customFormat="1" ht="49.95" customHeight="1">
      <c r="A8" s="24">
        <v>2</v>
      </c>
      <c r="B8" s="71" t="s">
        <v>80</v>
      </c>
      <c r="C8" s="72"/>
      <c r="D8" s="44">
        <v>112500</v>
      </c>
      <c r="E8" s="22" t="s">
        <v>24</v>
      </c>
      <c r="F8" s="12"/>
      <c r="G8" s="12"/>
      <c r="H8" s="12"/>
      <c r="I8" s="12"/>
      <c r="J8" s="25"/>
    </row>
    <row r="9" spans="1:13" s="15" customFormat="1" ht="49.95" customHeight="1">
      <c r="A9" s="24">
        <v>3</v>
      </c>
      <c r="B9" s="71" t="s">
        <v>81</v>
      </c>
      <c r="C9" s="72"/>
      <c r="D9" s="44">
        <v>45000</v>
      </c>
      <c r="E9" s="22" t="s">
        <v>24</v>
      </c>
      <c r="F9" s="12"/>
      <c r="G9" s="12"/>
      <c r="H9" s="12"/>
      <c r="I9" s="12"/>
      <c r="J9" s="26"/>
    </row>
    <row r="10" spans="1:13" s="15" customFormat="1" ht="49.95" customHeight="1">
      <c r="A10" s="24">
        <v>4</v>
      </c>
      <c r="B10" s="71" t="s">
        <v>82</v>
      </c>
      <c r="C10" s="72"/>
      <c r="D10" s="44">
        <v>56250</v>
      </c>
      <c r="E10" s="22" t="s">
        <v>24</v>
      </c>
      <c r="F10" s="12"/>
      <c r="G10" s="12"/>
      <c r="H10" s="12"/>
      <c r="I10" s="12"/>
      <c r="J10" s="26"/>
    </row>
    <row r="11" spans="1:13" s="15" customFormat="1" ht="72" customHeight="1">
      <c r="A11" s="24">
        <v>5</v>
      </c>
      <c r="B11" s="71" t="s">
        <v>83</v>
      </c>
      <c r="C11" s="72"/>
      <c r="D11" s="44">
        <v>150</v>
      </c>
      <c r="E11" s="22" t="s">
        <v>25</v>
      </c>
      <c r="F11" s="12"/>
      <c r="G11" s="12"/>
      <c r="H11" s="12"/>
      <c r="I11" s="12"/>
      <c r="J11" s="26"/>
    </row>
    <row r="12" spans="1:13" s="15" customFormat="1" ht="53.4" customHeight="1">
      <c r="A12" s="24">
        <v>6</v>
      </c>
      <c r="B12" s="71" t="s">
        <v>84</v>
      </c>
      <c r="C12" s="72"/>
      <c r="D12" s="44">
        <f>7*150</f>
        <v>1050</v>
      </c>
      <c r="E12" s="22" t="s">
        <v>25</v>
      </c>
      <c r="F12" s="12"/>
      <c r="G12" s="12"/>
      <c r="H12" s="12"/>
      <c r="I12" s="12"/>
      <c r="J12" s="26"/>
    </row>
    <row r="13" spans="1:13" s="15" customFormat="1" ht="57" customHeight="1">
      <c r="A13" s="24">
        <v>7</v>
      </c>
      <c r="B13" s="71" t="s">
        <v>85</v>
      </c>
      <c r="C13" s="72"/>
      <c r="D13" s="44">
        <v>75</v>
      </c>
      <c r="E13" s="22" t="s">
        <v>25</v>
      </c>
      <c r="F13" s="12"/>
      <c r="G13" s="12"/>
      <c r="H13" s="12"/>
      <c r="I13" s="12"/>
      <c r="J13" s="26"/>
    </row>
    <row r="14" spans="1:13" s="15" customFormat="1" ht="35.1" customHeight="1">
      <c r="A14" s="24">
        <v>8</v>
      </c>
      <c r="B14" s="71" t="s">
        <v>86</v>
      </c>
      <c r="C14" s="72"/>
      <c r="D14" s="44">
        <v>1800</v>
      </c>
      <c r="E14" s="22" t="s">
        <v>26</v>
      </c>
      <c r="F14" s="12"/>
      <c r="G14" s="12"/>
      <c r="H14" s="12"/>
      <c r="I14" s="12"/>
      <c r="J14" s="26"/>
    </row>
    <row r="15" spans="1:13" s="15" customFormat="1" ht="35.1" customHeight="1">
      <c r="A15" s="24">
        <v>9</v>
      </c>
      <c r="B15" s="71" t="s">
        <v>87</v>
      </c>
      <c r="C15" s="72"/>
      <c r="D15" s="44">
        <v>4500</v>
      </c>
      <c r="E15" s="22" t="s">
        <v>26</v>
      </c>
      <c r="F15" s="12"/>
      <c r="G15" s="12"/>
      <c r="H15" s="12"/>
      <c r="I15" s="12"/>
      <c r="J15" s="26"/>
    </row>
    <row r="16" spans="1:13" s="15" customFormat="1" ht="36.6" customHeight="1">
      <c r="A16" s="24">
        <v>10</v>
      </c>
      <c r="B16" s="71" t="s">
        <v>88</v>
      </c>
      <c r="C16" s="72"/>
      <c r="D16" s="44">
        <v>18000</v>
      </c>
      <c r="E16" s="22" t="s">
        <v>27</v>
      </c>
      <c r="F16" s="12"/>
      <c r="G16" s="12"/>
      <c r="H16" s="12"/>
      <c r="I16" s="12"/>
      <c r="J16" s="27"/>
    </row>
    <row r="17" spans="1:13" s="15" customFormat="1" ht="39.9" customHeight="1">
      <c r="A17" s="24">
        <v>11</v>
      </c>
      <c r="B17" s="71" t="s">
        <v>109</v>
      </c>
      <c r="C17" s="72"/>
      <c r="D17" s="44">
        <v>3600</v>
      </c>
      <c r="E17" s="22" t="s">
        <v>25</v>
      </c>
      <c r="F17" s="12"/>
      <c r="G17" s="12"/>
      <c r="H17" s="12"/>
      <c r="I17" s="12"/>
      <c r="J17" s="25"/>
      <c r="M17" s="16"/>
    </row>
    <row r="18" spans="1:13" s="15" customFormat="1" ht="36" customHeight="1">
      <c r="A18" s="24">
        <v>12</v>
      </c>
      <c r="B18" s="71" t="s">
        <v>89</v>
      </c>
      <c r="C18" s="72"/>
      <c r="D18" s="44">
        <v>15000</v>
      </c>
      <c r="E18" s="22" t="s">
        <v>25</v>
      </c>
      <c r="F18" s="12"/>
      <c r="G18" s="12"/>
      <c r="H18" s="12"/>
      <c r="I18" s="12"/>
      <c r="J18" s="25"/>
    </row>
    <row r="19" spans="1:13" s="15" customFormat="1" ht="39.9" customHeight="1">
      <c r="A19" s="24">
        <v>13</v>
      </c>
      <c r="B19" s="71" t="s">
        <v>90</v>
      </c>
      <c r="C19" s="72"/>
      <c r="D19" s="44">
        <v>3000</v>
      </c>
      <c r="E19" s="22" t="s">
        <v>25</v>
      </c>
      <c r="F19" s="12"/>
      <c r="G19" s="12"/>
      <c r="H19" s="12"/>
      <c r="I19" s="12"/>
      <c r="J19" s="26"/>
    </row>
    <row r="20" spans="1:13" s="15" customFormat="1" ht="36.6" customHeight="1">
      <c r="A20" s="24">
        <v>14</v>
      </c>
      <c r="B20" s="71" t="s">
        <v>91</v>
      </c>
      <c r="C20" s="72"/>
      <c r="D20" s="44">
        <v>15000</v>
      </c>
      <c r="E20" s="22" t="s">
        <v>25</v>
      </c>
      <c r="F20" s="12"/>
      <c r="G20" s="12"/>
      <c r="H20" s="12"/>
      <c r="I20" s="12"/>
      <c r="J20" s="26"/>
    </row>
    <row r="21" spans="1:13" s="15" customFormat="1" ht="49.95" customHeight="1">
      <c r="A21" s="24">
        <v>15</v>
      </c>
      <c r="B21" s="71" t="s">
        <v>92</v>
      </c>
      <c r="C21" s="72"/>
      <c r="D21" s="44">
        <v>1800</v>
      </c>
      <c r="E21" s="22" t="s">
        <v>25</v>
      </c>
      <c r="F21" s="12"/>
      <c r="G21" s="12"/>
      <c r="H21" s="12"/>
      <c r="I21" s="12"/>
      <c r="J21" s="26"/>
    </row>
    <row r="22" spans="1:13" s="15" customFormat="1" ht="39.9" customHeight="1">
      <c r="A22" s="24">
        <v>16</v>
      </c>
      <c r="B22" s="71" t="s">
        <v>93</v>
      </c>
      <c r="C22" s="72"/>
      <c r="D22" s="44">
        <v>4500</v>
      </c>
      <c r="E22" s="22" t="s">
        <v>28</v>
      </c>
      <c r="F22" s="12"/>
      <c r="G22" s="12"/>
      <c r="H22" s="12"/>
      <c r="I22" s="12"/>
      <c r="J22" s="26"/>
    </row>
    <row r="23" spans="1:13" s="15" customFormat="1" ht="39.9" customHeight="1">
      <c r="A23" s="24">
        <v>17</v>
      </c>
      <c r="B23" s="71" t="s">
        <v>94</v>
      </c>
      <c r="C23" s="72"/>
      <c r="D23" s="44">
        <v>4500</v>
      </c>
      <c r="E23" s="22" t="s">
        <v>28</v>
      </c>
      <c r="F23" s="12"/>
      <c r="G23" s="12"/>
      <c r="H23" s="12"/>
      <c r="I23" s="12"/>
      <c r="J23" s="26"/>
    </row>
    <row r="24" spans="1:13" s="15" customFormat="1" ht="49.95" customHeight="1">
      <c r="A24" s="24">
        <v>18</v>
      </c>
      <c r="B24" s="71" t="s">
        <v>95</v>
      </c>
      <c r="C24" s="72"/>
      <c r="D24" s="44">
        <v>180</v>
      </c>
      <c r="E24" s="22" t="s">
        <v>25</v>
      </c>
      <c r="F24" s="12"/>
      <c r="G24" s="12"/>
      <c r="H24" s="12"/>
      <c r="I24" s="12"/>
      <c r="J24" s="26"/>
    </row>
    <row r="25" spans="1:13" s="15" customFormat="1" ht="49.95" customHeight="1">
      <c r="A25" s="24">
        <v>19</v>
      </c>
      <c r="B25" s="71" t="s">
        <v>96</v>
      </c>
      <c r="C25" s="72"/>
      <c r="D25" s="44">
        <v>450</v>
      </c>
      <c r="E25" s="22" t="s">
        <v>27</v>
      </c>
      <c r="F25" s="12"/>
      <c r="G25" s="12"/>
      <c r="H25" s="12"/>
      <c r="I25" s="12"/>
      <c r="J25" s="26"/>
    </row>
    <row r="26" spans="1:13" s="15" customFormat="1" ht="49.95" customHeight="1">
      <c r="A26" s="24">
        <v>20</v>
      </c>
      <c r="B26" s="71" t="s">
        <v>97</v>
      </c>
      <c r="C26" s="72"/>
      <c r="D26" s="44">
        <v>300</v>
      </c>
      <c r="E26" s="22" t="s">
        <v>25</v>
      </c>
      <c r="F26" s="12"/>
      <c r="G26" s="12"/>
      <c r="H26" s="12"/>
      <c r="I26" s="12"/>
      <c r="J26" s="27"/>
    </row>
    <row r="27" spans="1:13" s="15" customFormat="1" ht="37.35" customHeight="1">
      <c r="A27" s="24">
        <v>21</v>
      </c>
      <c r="B27" s="71" t="s">
        <v>98</v>
      </c>
      <c r="C27" s="72"/>
      <c r="D27" s="44">
        <v>60</v>
      </c>
      <c r="E27" s="22" t="s">
        <v>27</v>
      </c>
      <c r="F27" s="12"/>
      <c r="G27" s="12"/>
      <c r="H27" s="12"/>
      <c r="I27" s="12"/>
      <c r="J27" s="25"/>
      <c r="M27" s="16"/>
    </row>
    <row r="28" spans="1:13" s="15" customFormat="1" ht="36.6" customHeight="1">
      <c r="A28" s="24">
        <v>22</v>
      </c>
      <c r="B28" s="71" t="s">
        <v>99</v>
      </c>
      <c r="C28" s="72"/>
      <c r="D28" s="44">
        <v>115</v>
      </c>
      <c r="E28" s="22" t="s">
        <v>25</v>
      </c>
      <c r="F28" s="12"/>
      <c r="G28" s="12"/>
      <c r="H28" s="12"/>
      <c r="I28" s="12"/>
      <c r="J28" s="25"/>
    </row>
    <row r="29" spans="1:13" s="15" customFormat="1" ht="37.35" customHeight="1">
      <c r="A29" s="24">
        <v>23</v>
      </c>
      <c r="B29" s="71" t="s">
        <v>100</v>
      </c>
      <c r="C29" s="72"/>
      <c r="D29" s="44">
        <v>300</v>
      </c>
      <c r="E29" s="22" t="s">
        <v>27</v>
      </c>
      <c r="F29" s="12"/>
      <c r="G29" s="12"/>
      <c r="H29" s="12"/>
      <c r="I29" s="12"/>
      <c r="J29" s="26"/>
    </row>
    <row r="30" spans="1:13" s="15" customFormat="1" ht="35.1" customHeight="1">
      <c r="A30" s="24">
        <v>24</v>
      </c>
      <c r="B30" s="71" t="s">
        <v>101</v>
      </c>
      <c r="C30" s="72"/>
      <c r="D30" s="44">
        <v>150</v>
      </c>
      <c r="E30" s="22" t="s">
        <v>29</v>
      </c>
      <c r="F30" s="12"/>
      <c r="G30" s="12"/>
      <c r="H30" s="12"/>
      <c r="I30" s="12"/>
      <c r="J30" s="26"/>
    </row>
    <row r="31" spans="1:13" s="15" customFormat="1" ht="35.1" customHeight="1">
      <c r="A31" s="24">
        <v>25</v>
      </c>
      <c r="B31" s="71" t="s">
        <v>110</v>
      </c>
      <c r="C31" s="72"/>
      <c r="D31" s="44">
        <v>4500</v>
      </c>
      <c r="E31" s="22" t="s">
        <v>30</v>
      </c>
      <c r="F31" s="12"/>
      <c r="G31" s="12"/>
      <c r="H31" s="12"/>
      <c r="I31" s="12"/>
      <c r="J31" s="26"/>
    </row>
    <row r="32" spans="1:13" s="15" customFormat="1" ht="43.35" customHeight="1">
      <c r="A32" s="24">
        <v>26</v>
      </c>
      <c r="B32" s="71" t="s">
        <v>102</v>
      </c>
      <c r="C32" s="72"/>
      <c r="D32" s="44">
        <v>75</v>
      </c>
      <c r="E32" s="22" t="s">
        <v>31</v>
      </c>
      <c r="F32" s="12"/>
      <c r="G32" s="12"/>
      <c r="H32" s="12"/>
      <c r="I32" s="12"/>
      <c r="J32" s="26"/>
    </row>
    <row r="33" spans="1:13" s="15" customFormat="1" ht="35.1" customHeight="1">
      <c r="A33" s="24">
        <v>27</v>
      </c>
      <c r="B33" s="71" t="s">
        <v>103</v>
      </c>
      <c r="C33" s="72"/>
      <c r="D33" s="44">
        <v>150</v>
      </c>
      <c r="E33" s="22" t="s">
        <v>32</v>
      </c>
      <c r="F33" s="12"/>
      <c r="G33" s="12"/>
      <c r="H33" s="12"/>
      <c r="I33" s="12"/>
      <c r="J33" s="26"/>
    </row>
    <row r="34" spans="1:13" s="15" customFormat="1" ht="35.1" customHeight="1">
      <c r="A34" s="24">
        <v>28</v>
      </c>
      <c r="B34" s="71" t="s">
        <v>104</v>
      </c>
      <c r="C34" s="72"/>
      <c r="D34" s="44">
        <v>150</v>
      </c>
      <c r="E34" s="22" t="s">
        <v>33</v>
      </c>
      <c r="F34" s="12"/>
      <c r="G34" s="12"/>
      <c r="H34" s="12"/>
      <c r="I34" s="12"/>
      <c r="J34" s="26"/>
    </row>
    <row r="35" spans="1:13" s="15" customFormat="1" ht="35.1" customHeight="1">
      <c r="A35" s="24">
        <v>29</v>
      </c>
      <c r="B35" s="71" t="s">
        <v>105</v>
      </c>
      <c r="C35" s="72"/>
      <c r="D35" s="44">
        <v>75</v>
      </c>
      <c r="E35" s="22" t="s">
        <v>34</v>
      </c>
      <c r="F35" s="12"/>
      <c r="G35" s="12"/>
      <c r="H35" s="12"/>
      <c r="I35" s="12"/>
      <c r="J35" s="25"/>
      <c r="M35" s="16"/>
    </row>
    <row r="36" spans="1:13" s="15" customFormat="1" ht="35.1" customHeight="1">
      <c r="A36" s="24">
        <v>30</v>
      </c>
      <c r="B36" s="71" t="s">
        <v>106</v>
      </c>
      <c r="C36" s="72"/>
      <c r="D36" s="44">
        <v>150</v>
      </c>
      <c r="E36" s="22" t="s">
        <v>35</v>
      </c>
      <c r="F36" s="12"/>
      <c r="G36" s="12"/>
      <c r="H36" s="12"/>
      <c r="I36" s="12"/>
      <c r="J36" s="25"/>
    </row>
    <row r="37" spans="1:13" s="15" customFormat="1" ht="49.95" customHeight="1">
      <c r="A37" s="24">
        <v>31</v>
      </c>
      <c r="B37" s="71" t="s">
        <v>107</v>
      </c>
      <c r="C37" s="72"/>
      <c r="D37" s="44">
        <v>300</v>
      </c>
      <c r="E37" s="22" t="s">
        <v>36</v>
      </c>
      <c r="F37" s="12"/>
      <c r="G37" s="12"/>
      <c r="H37" s="12"/>
      <c r="I37" s="12"/>
      <c r="J37" s="26"/>
      <c r="M37" s="23"/>
    </row>
    <row r="38" spans="1:13" s="15" customFormat="1" ht="49.95" customHeight="1">
      <c r="A38" s="24">
        <v>32</v>
      </c>
      <c r="B38" s="71" t="s">
        <v>108</v>
      </c>
      <c r="C38" s="72"/>
      <c r="D38" s="44">
        <v>150</v>
      </c>
      <c r="E38" s="22" t="s">
        <v>36</v>
      </c>
      <c r="F38" s="12"/>
      <c r="G38" s="12"/>
      <c r="H38" s="12"/>
      <c r="I38" s="12"/>
      <c r="J38" s="26"/>
    </row>
    <row r="39" spans="1:13" s="15" customFormat="1" ht="59.25" customHeight="1">
      <c r="A39" s="24">
        <v>33</v>
      </c>
      <c r="B39" s="71" t="s">
        <v>114</v>
      </c>
      <c r="C39" s="72"/>
      <c r="D39" s="44">
        <v>75</v>
      </c>
      <c r="E39" s="22" t="s">
        <v>75</v>
      </c>
      <c r="F39" s="12"/>
      <c r="G39" s="12"/>
      <c r="H39" s="12"/>
      <c r="I39" s="12"/>
      <c r="J39" s="26"/>
    </row>
    <row r="40" spans="1:13" s="15" customFormat="1" ht="49.95" customHeight="1">
      <c r="A40" s="24">
        <v>34</v>
      </c>
      <c r="B40" s="71" t="s">
        <v>74</v>
      </c>
      <c r="C40" s="72"/>
      <c r="D40" s="44">
        <v>150</v>
      </c>
      <c r="E40" s="22" t="s">
        <v>37</v>
      </c>
      <c r="F40" s="12"/>
      <c r="G40" s="12"/>
      <c r="H40" s="12"/>
      <c r="I40" s="12"/>
      <c r="J40" s="26"/>
    </row>
    <row r="41" spans="1:13" s="15" customFormat="1" ht="49.95" customHeight="1" thickBot="1">
      <c r="A41" s="30">
        <v>35</v>
      </c>
      <c r="B41" s="85" t="s">
        <v>111</v>
      </c>
      <c r="C41" s="86"/>
      <c r="D41" s="45">
        <v>600000</v>
      </c>
      <c r="E41" s="31" t="s">
        <v>38</v>
      </c>
      <c r="F41" s="32"/>
      <c r="G41" s="32"/>
      <c r="H41" s="32"/>
      <c r="I41" s="32"/>
      <c r="J41" s="33"/>
    </row>
    <row r="42" spans="1:13" customFormat="1" ht="42.6" customHeight="1" thickBot="1">
      <c r="A42" s="87" t="s">
        <v>21</v>
      </c>
      <c r="B42" s="79"/>
      <c r="C42" s="82"/>
      <c r="D42" s="83"/>
      <c r="E42" s="84"/>
      <c r="F42" s="79" t="s">
        <v>22</v>
      </c>
      <c r="G42" s="79"/>
      <c r="H42" s="79"/>
      <c r="I42" s="80"/>
      <c r="J42" s="81"/>
    </row>
    <row r="43" spans="1:13" ht="20.100000000000001" customHeight="1">
      <c r="A43" s="37" t="s">
        <v>63</v>
      </c>
      <c r="B43" s="75" t="s">
        <v>62</v>
      </c>
      <c r="C43" s="75"/>
      <c r="D43" s="75"/>
      <c r="E43" s="75"/>
      <c r="F43" s="75"/>
      <c r="G43" s="75"/>
      <c r="H43" s="75"/>
      <c r="I43" s="75"/>
      <c r="J43" s="76"/>
    </row>
    <row r="44" spans="1:13" ht="20.100000000000001" customHeight="1">
      <c r="A44" s="28" t="s">
        <v>64</v>
      </c>
      <c r="B44" s="77" t="s">
        <v>42</v>
      </c>
      <c r="C44" s="77"/>
      <c r="D44" s="77"/>
      <c r="E44" s="77"/>
      <c r="F44" s="77"/>
      <c r="G44" s="77"/>
      <c r="H44" s="77"/>
      <c r="I44" s="77"/>
      <c r="J44" s="78"/>
    </row>
    <row r="45" spans="1:13" ht="20.100000000000001" customHeight="1">
      <c r="A45" s="28" t="s">
        <v>65</v>
      </c>
      <c r="B45" s="77" t="s">
        <v>41</v>
      </c>
      <c r="C45" s="77"/>
      <c r="D45" s="77"/>
      <c r="E45" s="77"/>
      <c r="F45" s="77"/>
      <c r="G45" s="77"/>
      <c r="H45" s="77"/>
      <c r="I45" s="77"/>
      <c r="J45" s="78"/>
    </row>
    <row r="46" spans="1:13" ht="20.100000000000001" customHeight="1">
      <c r="A46" s="28" t="s">
        <v>66</v>
      </c>
      <c r="B46" s="77" t="s">
        <v>76</v>
      </c>
      <c r="C46" s="77"/>
      <c r="D46" s="77"/>
      <c r="E46" s="77"/>
      <c r="F46" s="77"/>
      <c r="G46" s="77"/>
      <c r="H46" s="77"/>
      <c r="I46" s="77"/>
      <c r="J46" s="78"/>
    </row>
    <row r="47" spans="1:13" ht="46.5" customHeight="1">
      <c r="A47" s="28" t="s">
        <v>67</v>
      </c>
      <c r="B47" s="77" t="s">
        <v>113</v>
      </c>
      <c r="C47" s="77"/>
      <c r="D47" s="77"/>
      <c r="E47" s="77"/>
      <c r="F47" s="77"/>
      <c r="G47" s="77"/>
      <c r="H47" s="77"/>
      <c r="I47" s="77"/>
      <c r="J47" s="78"/>
    </row>
    <row r="48" spans="1:13" ht="66.599999999999994" customHeight="1">
      <c r="A48" s="28" t="s">
        <v>43</v>
      </c>
      <c r="B48" s="77" t="s">
        <v>112</v>
      </c>
      <c r="C48" s="77"/>
      <c r="D48" s="77"/>
      <c r="E48" s="77"/>
      <c r="F48" s="77"/>
      <c r="G48" s="77"/>
      <c r="H48" s="77"/>
      <c r="I48" s="77"/>
      <c r="J48" s="78"/>
    </row>
    <row r="49" spans="1:22" ht="20.100000000000001" customHeight="1">
      <c r="A49" s="28" t="s">
        <v>45</v>
      </c>
      <c r="B49" s="77" t="s">
        <v>77</v>
      </c>
      <c r="C49" s="77"/>
      <c r="D49" s="77"/>
      <c r="E49" s="77"/>
      <c r="F49" s="77"/>
      <c r="G49" s="77"/>
      <c r="H49" s="77"/>
      <c r="I49" s="77"/>
      <c r="J49" s="78"/>
    </row>
    <row r="50" spans="1:22" s="17" customFormat="1" ht="20.100000000000001" customHeight="1">
      <c r="A50" s="28" t="s">
        <v>47</v>
      </c>
      <c r="B50" s="77" t="s">
        <v>78</v>
      </c>
      <c r="C50" s="77"/>
      <c r="D50" s="77"/>
      <c r="E50" s="77"/>
      <c r="F50" s="77"/>
      <c r="G50" s="77"/>
      <c r="H50" s="77"/>
      <c r="I50" s="77"/>
      <c r="J50" s="78"/>
    </row>
    <row r="51" spans="1:22" s="17" customFormat="1" ht="24" customHeight="1">
      <c r="A51" s="28" t="s">
        <v>49</v>
      </c>
      <c r="B51" s="77" t="s">
        <v>55</v>
      </c>
      <c r="C51" s="77"/>
      <c r="D51" s="77"/>
      <c r="E51" s="77"/>
      <c r="F51" s="77"/>
      <c r="G51" s="77"/>
      <c r="H51" s="77"/>
      <c r="I51" s="77"/>
      <c r="J51" s="78"/>
    </row>
    <row r="52" spans="1:22" s="17" customFormat="1" ht="22.35" customHeight="1">
      <c r="A52" s="29" t="s">
        <v>51</v>
      </c>
      <c r="B52" s="77" t="s">
        <v>73</v>
      </c>
      <c r="C52" s="77"/>
      <c r="D52" s="77"/>
      <c r="E52" s="77"/>
      <c r="F52" s="77"/>
      <c r="G52" s="77"/>
      <c r="H52" s="77"/>
      <c r="I52" s="77"/>
      <c r="J52" s="78"/>
    </row>
    <row r="53" spans="1:22" s="17" customFormat="1" ht="20.100000000000001" customHeight="1">
      <c r="A53" s="29" t="s">
        <v>52</v>
      </c>
      <c r="B53" s="66" t="s">
        <v>56</v>
      </c>
      <c r="C53" s="66"/>
      <c r="D53" s="66"/>
      <c r="E53" s="66"/>
      <c r="F53" s="66"/>
      <c r="G53" s="66"/>
      <c r="H53" s="66"/>
      <c r="I53" s="66"/>
      <c r="J53" s="67"/>
      <c r="M53" s="18"/>
      <c r="N53" s="18"/>
      <c r="O53" s="18"/>
      <c r="P53" s="18"/>
      <c r="Q53" s="18"/>
      <c r="R53" s="18"/>
      <c r="S53" s="18"/>
      <c r="T53" s="18"/>
      <c r="U53" s="18"/>
      <c r="V53" s="18"/>
    </row>
    <row r="54" spans="1:22" s="14" customFormat="1" ht="20.100000000000001" customHeight="1">
      <c r="A54" s="29" t="s">
        <v>53</v>
      </c>
      <c r="B54" s="66" t="s">
        <v>44</v>
      </c>
      <c r="C54" s="66"/>
      <c r="D54" s="66"/>
      <c r="E54" s="66"/>
      <c r="F54" s="66"/>
      <c r="G54" s="66"/>
      <c r="H54" s="66"/>
      <c r="I54" s="66"/>
      <c r="J54" s="67"/>
    </row>
    <row r="55" spans="1:22" s="14" customFormat="1" ht="20.100000000000001" customHeight="1">
      <c r="A55" s="29" t="s">
        <v>68</v>
      </c>
      <c r="B55" s="66" t="s">
        <v>46</v>
      </c>
      <c r="C55" s="66"/>
      <c r="D55" s="66"/>
      <c r="E55" s="66"/>
      <c r="F55" s="66"/>
      <c r="G55" s="66"/>
      <c r="H55" s="66"/>
      <c r="I55" s="66"/>
      <c r="J55" s="67"/>
    </row>
    <row r="56" spans="1:22" s="14" customFormat="1" ht="20.100000000000001" customHeight="1">
      <c r="A56" s="29" t="s">
        <v>69</v>
      </c>
      <c r="B56" s="66" t="s">
        <v>48</v>
      </c>
      <c r="C56" s="66"/>
      <c r="D56" s="66"/>
      <c r="E56" s="66"/>
      <c r="F56" s="66"/>
      <c r="G56" s="66"/>
      <c r="H56" s="66"/>
      <c r="I56" s="66"/>
      <c r="J56" s="67"/>
    </row>
    <row r="57" spans="1:22" s="14" customFormat="1" ht="20.100000000000001" customHeight="1">
      <c r="A57" s="29" t="s">
        <v>70</v>
      </c>
      <c r="B57" s="66" t="s">
        <v>50</v>
      </c>
      <c r="C57" s="66"/>
      <c r="D57" s="66"/>
      <c r="E57" s="66"/>
      <c r="F57" s="66"/>
      <c r="G57" s="66"/>
      <c r="H57" s="66"/>
      <c r="I57" s="66"/>
      <c r="J57" s="67"/>
    </row>
    <row r="58" spans="1:22" s="14" customFormat="1" ht="87.6" customHeight="1">
      <c r="A58" s="29" t="s">
        <v>71</v>
      </c>
      <c r="B58" s="66" t="s">
        <v>61</v>
      </c>
      <c r="C58" s="66"/>
      <c r="D58" s="66"/>
      <c r="E58" s="66"/>
      <c r="F58" s="66"/>
      <c r="G58" s="66"/>
      <c r="H58" s="66"/>
      <c r="I58" s="66"/>
      <c r="J58" s="67"/>
    </row>
    <row r="59" spans="1:22" s="14" customFormat="1" ht="34.65" customHeight="1">
      <c r="A59" s="29" t="s">
        <v>72</v>
      </c>
      <c r="B59" s="66" t="s">
        <v>54</v>
      </c>
      <c r="C59" s="66"/>
      <c r="D59" s="66"/>
      <c r="E59" s="66"/>
      <c r="F59" s="66"/>
      <c r="G59" s="66"/>
      <c r="H59" s="66"/>
      <c r="I59" s="66"/>
      <c r="J59" s="67"/>
    </row>
    <row r="60" spans="1:22" ht="21" customHeight="1">
      <c r="A60" s="68" t="s">
        <v>13</v>
      </c>
      <c r="B60" s="69"/>
      <c r="C60" s="69"/>
      <c r="D60" s="69"/>
      <c r="E60" s="69"/>
      <c r="F60" s="69"/>
      <c r="G60" s="69"/>
      <c r="H60" s="69"/>
      <c r="I60" s="69"/>
      <c r="J60" s="70"/>
    </row>
    <row r="61" spans="1:22" ht="60" customHeight="1">
      <c r="A61" s="114" t="s">
        <v>7</v>
      </c>
      <c r="B61" s="115"/>
      <c r="C61" s="115"/>
      <c r="D61" s="115"/>
      <c r="E61" s="116"/>
      <c r="F61" s="110" t="s">
        <v>10</v>
      </c>
      <c r="G61" s="111"/>
      <c r="H61" s="111"/>
      <c r="I61" s="111"/>
      <c r="J61" s="112"/>
    </row>
    <row r="62" spans="1:22" ht="60" customHeight="1">
      <c r="A62" s="46" t="s">
        <v>12</v>
      </c>
      <c r="B62" s="47"/>
      <c r="C62" s="47"/>
      <c r="D62" s="47"/>
      <c r="E62" s="48"/>
      <c r="F62" s="110" t="s">
        <v>8</v>
      </c>
      <c r="G62" s="111"/>
      <c r="H62" s="111"/>
      <c r="I62" s="111"/>
      <c r="J62" s="112"/>
    </row>
    <row r="63" spans="1:22" ht="60" customHeight="1" thickBot="1">
      <c r="A63" s="46" t="s">
        <v>14</v>
      </c>
      <c r="B63" s="47"/>
      <c r="C63" s="47"/>
      <c r="D63" s="47"/>
      <c r="E63" s="109"/>
      <c r="F63" s="110" t="s">
        <v>11</v>
      </c>
      <c r="G63" s="111"/>
      <c r="H63" s="111"/>
      <c r="I63" s="111"/>
      <c r="J63" s="113"/>
    </row>
    <row r="64" spans="1:22" ht="50.1" customHeight="1">
      <c r="A64" s="62" t="s">
        <v>9</v>
      </c>
      <c r="B64" s="63"/>
      <c r="C64" s="64"/>
      <c r="D64" s="64"/>
      <c r="E64" s="64"/>
      <c r="F64" s="58" t="s">
        <v>17</v>
      </c>
      <c r="G64" s="58"/>
      <c r="H64" s="52"/>
      <c r="I64" s="53"/>
      <c r="J64" s="49" t="s">
        <v>20</v>
      </c>
    </row>
    <row r="65" spans="1:10" ht="50.1" customHeight="1">
      <c r="A65" s="62" t="s">
        <v>6</v>
      </c>
      <c r="B65" s="63"/>
      <c r="C65" s="64"/>
      <c r="D65" s="64"/>
      <c r="E65" s="64"/>
      <c r="F65" s="58" t="s">
        <v>18</v>
      </c>
      <c r="G65" s="58"/>
      <c r="H65" s="54"/>
      <c r="I65" s="55"/>
      <c r="J65" s="50"/>
    </row>
    <row r="66" spans="1:10" ht="50.1" customHeight="1" thickBot="1">
      <c r="A66" s="60" t="s">
        <v>4</v>
      </c>
      <c r="B66" s="61"/>
      <c r="C66" s="65"/>
      <c r="D66" s="65"/>
      <c r="E66" s="65"/>
      <c r="F66" s="59" t="s">
        <v>19</v>
      </c>
      <c r="G66" s="59"/>
      <c r="H66" s="56"/>
      <c r="I66" s="57"/>
      <c r="J66" s="51"/>
    </row>
    <row r="67" spans="1:10">
      <c r="J67" s="3" t="s">
        <v>3</v>
      </c>
    </row>
    <row r="68" spans="1:10">
      <c r="A68" s="4"/>
      <c r="B68" s="5"/>
      <c r="C68" s="5"/>
      <c r="D68" s="20"/>
      <c r="E68" s="6"/>
      <c r="F68" s="6"/>
      <c r="G68" s="6"/>
      <c r="H68" s="7"/>
      <c r="I68" s="7"/>
      <c r="J68" s="6"/>
    </row>
    <row r="69" spans="1:10">
      <c r="A69" s="4"/>
      <c r="B69" s="5"/>
      <c r="C69" s="5"/>
      <c r="D69" s="20"/>
      <c r="E69" s="6"/>
      <c r="F69" s="6"/>
      <c r="G69" s="6"/>
      <c r="H69" s="8"/>
      <c r="I69" s="8"/>
      <c r="J69" s="6"/>
    </row>
    <row r="70" spans="1:10">
      <c r="A70" s="4"/>
      <c r="B70" s="5"/>
      <c r="C70" s="5"/>
      <c r="D70" s="20"/>
      <c r="E70" s="6"/>
      <c r="F70" s="6"/>
      <c r="G70" s="6"/>
      <c r="H70" s="6"/>
      <c r="I70" s="6"/>
      <c r="J70" s="6"/>
    </row>
    <row r="71" spans="1:10">
      <c r="A71" s="4"/>
      <c r="B71" s="4"/>
      <c r="C71" s="4"/>
      <c r="D71" s="21"/>
      <c r="E71" s="9"/>
      <c r="F71" s="9"/>
      <c r="G71" s="10"/>
      <c r="H71" s="6"/>
      <c r="I71" s="6"/>
      <c r="J71" s="4"/>
    </row>
    <row r="72" spans="1:10">
      <c r="A72" s="4"/>
      <c r="B72" s="4"/>
      <c r="C72" s="4"/>
      <c r="D72" s="21"/>
      <c r="E72" s="9"/>
      <c r="F72" s="9"/>
      <c r="G72" s="10"/>
      <c r="H72" s="6"/>
      <c r="I72" s="6"/>
      <c r="J72" s="4"/>
    </row>
    <row r="73" spans="1:10">
      <c r="A73" s="4"/>
      <c r="B73" s="4"/>
      <c r="C73" s="4"/>
      <c r="D73" s="21"/>
      <c r="E73" s="9"/>
      <c r="F73" s="9"/>
      <c r="G73" s="10"/>
      <c r="H73" s="6"/>
      <c r="I73" s="6"/>
      <c r="J73" s="4"/>
    </row>
    <row r="74" spans="1:10">
      <c r="A74" s="4"/>
      <c r="B74" s="4"/>
      <c r="C74" s="4"/>
      <c r="D74" s="21"/>
      <c r="E74" s="9"/>
      <c r="F74" s="9"/>
      <c r="G74" s="10"/>
      <c r="H74" s="4"/>
      <c r="I74" s="4"/>
      <c r="J74" s="4"/>
    </row>
    <row r="75" spans="1:10">
      <c r="A75" s="4"/>
      <c r="B75" s="4"/>
      <c r="C75" s="4"/>
      <c r="D75" s="21"/>
      <c r="E75" s="9"/>
      <c r="F75" s="9"/>
      <c r="G75" s="10"/>
      <c r="H75" s="4"/>
      <c r="I75" s="4"/>
      <c r="J75" s="4"/>
    </row>
    <row r="76" spans="1:10">
      <c r="A76" s="4"/>
      <c r="B76" s="4"/>
      <c r="C76" s="4"/>
      <c r="D76" s="21"/>
      <c r="E76" s="9"/>
      <c r="F76" s="9"/>
      <c r="G76" s="10"/>
      <c r="H76" s="4"/>
      <c r="I76" s="4"/>
      <c r="J76" s="4"/>
    </row>
  </sheetData>
  <mergeCells count="84">
    <mergeCell ref="B45:J45"/>
    <mergeCell ref="A63:E63"/>
    <mergeCell ref="F62:J62"/>
    <mergeCell ref="F63:J63"/>
    <mergeCell ref="B53:J53"/>
    <mergeCell ref="B50:J50"/>
    <mergeCell ref="B51:J51"/>
    <mergeCell ref="B52:J52"/>
    <mergeCell ref="B46:J46"/>
    <mergeCell ref="B47:J47"/>
    <mergeCell ref="B48:J48"/>
    <mergeCell ref="B49:J49"/>
    <mergeCell ref="A61:E61"/>
    <mergeCell ref="F61:J61"/>
    <mergeCell ref="B54:J54"/>
    <mergeCell ref="B55:J55"/>
    <mergeCell ref="A1:J1"/>
    <mergeCell ref="B6:C6"/>
    <mergeCell ref="A4:J4"/>
    <mergeCell ref="B12:C12"/>
    <mergeCell ref="B13:C13"/>
    <mergeCell ref="F5:J5"/>
    <mergeCell ref="A5:E5"/>
    <mergeCell ref="B11:C11"/>
    <mergeCell ref="D3:J3"/>
    <mergeCell ref="D2:J2"/>
    <mergeCell ref="A2:C3"/>
    <mergeCell ref="B15:C15"/>
    <mergeCell ref="B16:C16"/>
    <mergeCell ref="B30:C30"/>
    <mergeCell ref="B31:C31"/>
    <mergeCell ref="B32:C32"/>
    <mergeCell ref="B22:C22"/>
    <mergeCell ref="B23:C23"/>
    <mergeCell ref="B17:C17"/>
    <mergeCell ref="B18:C18"/>
    <mergeCell ref="B19:C19"/>
    <mergeCell ref="B20:C20"/>
    <mergeCell ref="B21:C21"/>
    <mergeCell ref="B38:C38"/>
    <mergeCell ref="B39:C39"/>
    <mergeCell ref="B40:C40"/>
    <mergeCell ref="B41:C41"/>
    <mergeCell ref="A42:B42"/>
    <mergeCell ref="B43:J43"/>
    <mergeCell ref="B44:J44"/>
    <mergeCell ref="B24:C24"/>
    <mergeCell ref="B25:C25"/>
    <mergeCell ref="B26:C26"/>
    <mergeCell ref="B27:C27"/>
    <mergeCell ref="B28:C28"/>
    <mergeCell ref="B29:C29"/>
    <mergeCell ref="F42:H42"/>
    <mergeCell ref="I42:J42"/>
    <mergeCell ref="B33:C33"/>
    <mergeCell ref="B34:C34"/>
    <mergeCell ref="B35:C35"/>
    <mergeCell ref="B36:C36"/>
    <mergeCell ref="B37:C37"/>
    <mergeCell ref="C42:E42"/>
    <mergeCell ref="B14:C14"/>
    <mergeCell ref="B7:C7"/>
    <mergeCell ref="B8:C8"/>
    <mergeCell ref="B9:C9"/>
    <mergeCell ref="B10:C10"/>
    <mergeCell ref="B56:J56"/>
    <mergeCell ref="B57:J57"/>
    <mergeCell ref="B58:J58"/>
    <mergeCell ref="B59:J59"/>
    <mergeCell ref="A60:J60"/>
    <mergeCell ref="A62:E62"/>
    <mergeCell ref="J64:J66"/>
    <mergeCell ref="H64:I64"/>
    <mergeCell ref="H65:I65"/>
    <mergeCell ref="H66:I66"/>
    <mergeCell ref="F64:G64"/>
    <mergeCell ref="F65:G65"/>
    <mergeCell ref="F66:G66"/>
    <mergeCell ref="A66:B66"/>
    <mergeCell ref="A65:B65"/>
    <mergeCell ref="C64:E64"/>
    <mergeCell ref="C65:E65"/>
    <mergeCell ref="A64:B64"/>
    <mergeCell ref="C66:E66"/>
  </mergeCells>
  <pageMargins left="0.25" right="0.25" top="0.25" bottom="0.27" header="0.3" footer="0.27"/>
  <pageSetup paperSize="9" scale="84" fitToHeight="0" orientation="portrait" verticalDpi="4294967293"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Quote Analysis</vt:lpstr>
      <vt:lpstr>Sheet1</vt:lpstr>
      <vt:lpstr>'Quote Analysis'!Print_Area</vt:lpstr>
      <vt:lpstr>'Quote Analysis'!Print_Titles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Samer Sanna</cp:lastModifiedBy>
  <cp:lastPrinted>2021-11-04T07:14:43Z</cp:lastPrinted>
  <dcterms:created xsi:type="dcterms:W3CDTF">2015-11-26T12:19:39Z</dcterms:created>
  <dcterms:modified xsi:type="dcterms:W3CDTF">2021-11-04T07:20:16Z</dcterms:modified>
</cp:coreProperties>
</file>