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DRC\Desktop\ITB#01TAF2022 Garbage Dumpsters\02-Solicitation\"/>
    </mc:Choice>
  </mc:AlternateContent>
  <xr:revisionPtr revIDLastSave="0" documentId="13_ncr:1_{45041D1D-DFD4-444D-BFE7-610639CDFF31}" xr6:coauthVersionLast="47" xr6:coauthVersionMax="47" xr10:uidLastSave="{00000000-0000-0000-0000-000000000000}"/>
  <bookViews>
    <workbookView xWindow="-120" yWindow="-120" windowWidth="20730" windowHeight="11040" xr2:uid="{D573F9AB-39F5-42E1-90D1-E93ADCDBE0B8}"/>
  </bookViews>
  <sheets>
    <sheet name="Annex A.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47" i="1" l="1"/>
  <c r="J45" i="1"/>
  <c r="J43" i="1"/>
  <c r="J41" i="1"/>
  <c r="J39" i="1"/>
  <c r="J49" i="1"/>
  <c r="J32" i="1"/>
  <c r="J34" i="1" s="1"/>
  <c r="J26" i="1"/>
  <c r="J27" i="1" s="1"/>
  <c r="J14" i="1"/>
  <c r="J50" i="1" l="1"/>
</calcChain>
</file>

<file path=xl/sharedStrings.xml><?xml version="1.0" encoding="utf-8"?>
<sst xmlns="http://schemas.openxmlformats.org/spreadsheetml/2006/main" count="71" uniqueCount="53">
  <si>
    <t>DRC to complete</t>
  </si>
  <si>
    <t>Bidder to complete</t>
  </si>
  <si>
    <t>Item/Milestone Required</t>
  </si>
  <si>
    <t>Delivery Location</t>
  </si>
  <si>
    <t>Unit</t>
  </si>
  <si>
    <t>Quantity required</t>
  </si>
  <si>
    <t>Item/Milestone offered (name make and model with full specification)</t>
  </si>
  <si>
    <t>Quantity offered</t>
  </si>
  <si>
    <t>Unit Price</t>
  </si>
  <si>
    <t xml:space="preserve">Total Price </t>
  </si>
  <si>
    <t xml:space="preserve">D.1 </t>
  </si>
  <si>
    <t>MATERIALS</t>
  </si>
  <si>
    <t>D.1.1</t>
  </si>
  <si>
    <r>
      <t xml:space="preserve">Roll-off Dumpster:
Provide machinery, material and manpower to manufacture 16 m³ Roll-off Dumpster in accordance to the attached drawings and the following specifications:
General Specification:
- Capacity: 16 m³.
- Total Height: 1.99 m including steel rolls.
- External Width: 2.28 m.
- External Length: </t>
    </r>
    <r>
      <rPr>
        <sz val="18"/>
        <color rgb="FFFF0000"/>
        <rFont val="Calibri"/>
        <family val="2"/>
        <scheme val="minor"/>
      </rPr>
      <t>5.84</t>
    </r>
    <r>
      <rPr>
        <sz val="18"/>
        <color theme="1"/>
        <rFont val="Calibri"/>
        <family val="2"/>
        <scheme val="minor"/>
      </rPr>
      <t xml:space="preserve"> m.
Design Specifications:
- Base structure (Chassis): shall be made by using 8 inches </t>
    </r>
    <r>
      <rPr>
        <sz val="18"/>
        <color rgb="FFFF0000"/>
        <rFont val="Calibri"/>
        <family val="2"/>
        <scheme val="minor"/>
      </rPr>
      <t>16mm</t>
    </r>
    <r>
      <rPr>
        <sz val="18"/>
        <color theme="1"/>
        <rFont val="Calibri"/>
        <family val="2"/>
        <scheme val="minor"/>
      </rPr>
      <t xml:space="preserve"> steel I-Beam with length of (5.28 m) on both sides, supported by triangular </t>
    </r>
    <r>
      <rPr>
        <sz val="18"/>
        <color rgb="FFFF0000"/>
        <rFont val="Calibri"/>
        <family val="2"/>
        <scheme val="minor"/>
      </rPr>
      <t>16 mm</t>
    </r>
    <r>
      <rPr>
        <sz val="18"/>
        <color theme="1"/>
        <rFont val="Calibri"/>
        <family val="2"/>
        <scheme val="minor"/>
      </rPr>
      <t xml:space="preserve"> steel plates (each 40 cm) , and the base shall be plated with 5 mm thick steel plate.
- Latch Base: shall be made from 8 inch </t>
    </r>
    <r>
      <rPr>
        <sz val="18"/>
        <color rgb="FFFF0000"/>
        <rFont val="Calibri"/>
        <family val="2"/>
        <scheme val="minor"/>
      </rPr>
      <t>16 mm</t>
    </r>
    <r>
      <rPr>
        <sz val="18"/>
        <color theme="1"/>
        <rFont val="Calibri"/>
        <family val="2"/>
        <scheme val="minor"/>
      </rPr>
      <t xml:space="preserve"> steel channel, with 60 mm2 rod U-shaped and inverted to be welded to 16 mm thick steel plate welded on top of 16 mm thick steel plate, with height from dumpster base of (170 cm).
- Body structure: shall be plated with 5 mm thick steel plate on sides and roof, and plated with 5 mm thickness at both front and rear ends.
- Reinforcement Sections: 5 support channels shall be made from </t>
    </r>
    <r>
      <rPr>
        <sz val="18"/>
        <color rgb="FFFF0000"/>
        <rFont val="Calibri"/>
        <family val="2"/>
        <scheme val="minor"/>
      </rPr>
      <t>(20 x 6 cm ) 6mm</t>
    </r>
    <r>
      <rPr>
        <sz val="18"/>
        <color theme="1"/>
        <rFont val="Calibri"/>
        <family val="2"/>
        <scheme val="minor"/>
      </rPr>
      <t xml:space="preserve"> steel channel around the container each of 7.5 m long, and other 2 channels made from </t>
    </r>
    <r>
      <rPr>
        <sz val="18"/>
        <color rgb="FFFF0000"/>
        <rFont val="Calibri"/>
        <family val="2"/>
        <scheme val="minor"/>
      </rPr>
      <t>(20 x 5 cm ) 5mm</t>
    </r>
    <r>
      <rPr>
        <sz val="18"/>
        <color theme="1"/>
        <rFont val="Calibri"/>
        <family val="2"/>
        <scheme val="minor"/>
      </rPr>
      <t xml:space="preserve"> steel channel to be crossed membered on both sides of the container.
- Garbage Disposal Opening: 8 opening with dimensions of </t>
    </r>
    <r>
      <rPr>
        <sz val="18"/>
        <color rgb="FFFF0000"/>
        <rFont val="Calibri"/>
        <family val="2"/>
        <scheme val="minor"/>
      </rPr>
      <t>( 60 x60) cm</t>
    </r>
    <r>
      <rPr>
        <sz val="18"/>
        <color theme="1"/>
        <rFont val="Calibri"/>
        <family val="2"/>
        <scheme val="minor"/>
      </rPr>
      <t xml:space="preserve">, 4 on each side of the dumpster shall be made using </t>
    </r>
    <r>
      <rPr>
        <sz val="18"/>
        <color rgb="FFFF0000"/>
        <rFont val="Calibri"/>
        <family val="2"/>
        <scheme val="minor"/>
      </rPr>
      <t>3 mm</t>
    </r>
    <r>
      <rPr>
        <sz val="18"/>
        <color theme="1"/>
        <rFont val="Calibri"/>
        <family val="2"/>
        <scheme val="minor"/>
      </rPr>
      <t xml:space="preserve"> steel plate with frame and handle, to be outswing with hinges.
- Emptying Door: Using </t>
    </r>
    <r>
      <rPr>
        <sz val="18"/>
        <color rgb="FFFF0000"/>
        <rFont val="Calibri"/>
        <family val="2"/>
        <scheme val="minor"/>
      </rPr>
      <t>5 mm</t>
    </r>
    <r>
      <rPr>
        <sz val="18"/>
        <color theme="1"/>
        <rFont val="Calibri"/>
        <family val="2"/>
        <scheme val="minor"/>
      </rPr>
      <t xml:space="preserve"> steel plate with frame made from </t>
    </r>
    <r>
      <rPr>
        <sz val="18"/>
        <color rgb="FFFF0000"/>
        <rFont val="Calibri"/>
        <family val="2"/>
        <scheme val="minor"/>
      </rPr>
      <t>6 mm</t>
    </r>
    <r>
      <rPr>
        <sz val="18"/>
        <color theme="1"/>
        <rFont val="Calibri"/>
        <family val="2"/>
        <scheme val="minor"/>
      </rPr>
      <t xml:space="preserve">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t>
    </r>
    <r>
      <rPr>
        <sz val="18"/>
        <color rgb="FFFF0000"/>
        <rFont val="Calibri"/>
        <family val="2"/>
        <scheme val="minor"/>
      </rPr>
      <t>30 cm</t>
    </r>
    <r>
      <rPr>
        <sz val="18"/>
        <color theme="1"/>
        <rFont val="Calibri"/>
        <family val="2"/>
        <scheme val="minor"/>
      </rPr>
      <t xml:space="preserve">, diameter </t>
    </r>
    <r>
      <rPr>
        <sz val="18"/>
        <color rgb="FFFF0000"/>
        <rFont val="Calibri"/>
        <family val="2"/>
        <scheme val="minor"/>
      </rPr>
      <t>18 cm</t>
    </r>
    <r>
      <rPr>
        <sz val="18"/>
        <color theme="1"/>
        <rFont val="Calibri"/>
        <family val="2"/>
        <scheme val="minor"/>
      </rPr>
      <t xml:space="preserve">, </t>
    </r>
    <r>
      <rPr>
        <sz val="18"/>
        <color rgb="FFFF0000"/>
        <rFont val="Calibri"/>
        <family val="2"/>
        <scheme val="minor"/>
      </rPr>
      <t>thickness 6 mm</t>
    </r>
    <r>
      <rPr>
        <sz val="18"/>
        <color theme="1"/>
        <rFont val="Calibri"/>
        <family val="2"/>
        <scheme val="minor"/>
      </rPr>
      <t xml:space="preserve">), on a 16 mm thick support steel plate as baseplate and side supports.
- Front Rollers: Fabricate and install steel cylindrical rollers to facilitate sliding the dumpster on/off the hook lift truck, the front roller shall be at the hook-latch end with dimensions of (length 20 cm, diameter </t>
    </r>
    <r>
      <rPr>
        <sz val="18"/>
        <color rgb="FFFF0000"/>
        <rFont val="Calibri"/>
        <family val="2"/>
        <scheme val="minor"/>
      </rPr>
      <t>18 cm</t>
    </r>
    <r>
      <rPr>
        <sz val="18"/>
        <color theme="1"/>
        <rFont val="Calibri"/>
        <family val="2"/>
        <scheme val="minor"/>
      </rPr>
      <t xml:space="preserve">, thickness </t>
    </r>
    <r>
      <rPr>
        <sz val="18"/>
        <color rgb="FFFF0000"/>
        <rFont val="Calibri"/>
        <family val="2"/>
        <scheme val="minor"/>
      </rPr>
      <t>6 mm</t>
    </r>
    <r>
      <rPr>
        <sz val="18"/>
        <color theme="1"/>
        <rFont val="Calibri"/>
        <family val="2"/>
        <scheme val="minor"/>
      </rPr>
      <t xml:space="preserve">),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color paint, each layer with (40 microns thick), smoothly and flexible finished paint.
- DRC Logo : installing DRC logo on the both ends by using 3 mm plat with dimension of 60x45 cm  ( using CNC machine to cut DRC logo on the plate)
</t>
    </r>
  </si>
  <si>
    <t>No.</t>
  </si>
  <si>
    <t>Sub-total</t>
  </si>
  <si>
    <t>Supplying 14 m³ Roll-off Garbage Dumpsters</t>
  </si>
  <si>
    <r>
      <rPr>
        <b/>
        <sz val="18"/>
        <color theme="1"/>
        <rFont val="Cambria"/>
        <family val="1"/>
      </rPr>
      <t>Roll-off Dumpster:</t>
    </r>
    <r>
      <rPr>
        <sz val="18"/>
        <color theme="1"/>
        <rFont val="Cambria"/>
        <family val="1"/>
      </rPr>
      <t xml:space="preserve">
Provide machinery, material and manpower to manufacture </t>
    </r>
    <r>
      <rPr>
        <sz val="18"/>
        <color rgb="FFFF0000"/>
        <rFont val="Cambria"/>
        <family val="1"/>
      </rPr>
      <t>14m³</t>
    </r>
    <r>
      <rPr>
        <sz val="18"/>
        <color theme="1"/>
        <rFont val="Cambria"/>
        <family val="1"/>
      </rPr>
      <t xml:space="preserve"> Roll-off Dumpster in accordance to the attached drawings and the following specifications:
General Specification:
- Capacity: 14 m³.
- Total Height: 1.99 m including steel rolls.
- External Width: 2.28 m.
- External Length: </t>
    </r>
    <r>
      <rPr>
        <sz val="18"/>
        <color rgb="FFFF0000"/>
        <rFont val="Cambria"/>
        <family val="1"/>
      </rPr>
      <t>5.1 m</t>
    </r>
    <r>
      <rPr>
        <sz val="18"/>
        <color theme="1"/>
        <rFont val="Cambria"/>
        <family val="1"/>
      </rPr>
      <t xml:space="preserve">.
</t>
    </r>
    <r>
      <rPr>
        <b/>
        <sz val="18"/>
        <color theme="1"/>
        <rFont val="Cambria"/>
        <family val="1"/>
      </rPr>
      <t xml:space="preserve">
Design Specifications:</t>
    </r>
    <r>
      <rPr>
        <sz val="18"/>
        <color theme="1"/>
        <rFont val="Cambria"/>
        <family val="1"/>
      </rPr>
      <t xml:space="preserve">
- Base structure (Chassis): shall be made by using 8 inches </t>
    </r>
    <r>
      <rPr>
        <sz val="18"/>
        <color rgb="FFFF0000"/>
        <rFont val="Cambria"/>
        <family val="1"/>
      </rPr>
      <t>16 mm</t>
    </r>
    <r>
      <rPr>
        <sz val="18"/>
        <color theme="1"/>
        <rFont val="Cambria"/>
        <family val="1"/>
      </rPr>
      <t xml:space="preserve"> steel I-Beam with length of (</t>
    </r>
    <r>
      <rPr>
        <sz val="18"/>
        <color rgb="FFFF0000"/>
        <rFont val="Cambria"/>
        <family val="1"/>
      </rPr>
      <t>5 m</t>
    </r>
    <r>
      <rPr>
        <sz val="18"/>
        <color theme="1"/>
        <rFont val="Cambria"/>
        <family val="1"/>
      </rPr>
      <t xml:space="preserve">) on both sides, supported by triangular </t>
    </r>
    <r>
      <rPr>
        <sz val="18"/>
        <color rgb="FFFF0000"/>
        <rFont val="Cambria"/>
        <family val="1"/>
      </rPr>
      <t>16 mm</t>
    </r>
    <r>
      <rPr>
        <sz val="18"/>
        <color theme="1"/>
        <rFont val="Cambria"/>
        <family val="1"/>
      </rPr>
      <t xml:space="preserve"> steel plates (eache 40 cm) , and the base shall be plated with 5 mm thick steel plate.
- Latch Base: shall be made from 8 inch </t>
    </r>
    <r>
      <rPr>
        <sz val="18"/>
        <color rgb="FFFF0000"/>
        <rFont val="Cambria"/>
        <family val="1"/>
      </rPr>
      <t>16mm</t>
    </r>
    <r>
      <rPr>
        <sz val="18"/>
        <color theme="1"/>
        <rFont val="Cambria"/>
        <family val="1"/>
      </rPr>
      <t xml:space="preserve"> steel </t>
    </r>
    <r>
      <rPr>
        <sz val="18"/>
        <color rgb="FFFF0000"/>
        <rFont val="Cambria"/>
        <family val="1"/>
      </rPr>
      <t>channel</t>
    </r>
    <r>
      <rPr>
        <sz val="18"/>
        <color theme="1"/>
        <rFont val="Cambria"/>
        <family val="1"/>
      </rPr>
      <t>, with 60 mm2 rod U-shaped and inverted to be welded to 16 mm thick steel plate welded on top of 16 mm thick steel plate, with height from dumpster base of (170 cm).
- Body structure: shall be plated with 5 mm thick steel plate on sides and roof, and plated with 5 mm thickness at both front and rear ends.
- Reinforcement Sections: 5</t>
    </r>
    <r>
      <rPr>
        <sz val="18"/>
        <rFont val="Cambria"/>
        <family val="1"/>
      </rPr>
      <t xml:space="preserve"> support</t>
    </r>
    <r>
      <rPr>
        <sz val="18"/>
        <color theme="1"/>
        <rFont val="Cambria"/>
        <family val="1"/>
      </rPr>
      <t xml:space="preserve"> channels shall be made from </t>
    </r>
    <r>
      <rPr>
        <sz val="18"/>
        <color rgb="FFFF0000"/>
        <rFont val="Cambria"/>
        <family val="1"/>
      </rPr>
      <t>(20 x 6 cm ) 6mm</t>
    </r>
    <r>
      <rPr>
        <sz val="18"/>
        <color theme="1"/>
        <rFont val="Cambria"/>
        <family val="1"/>
      </rPr>
      <t xml:space="preserve"> steel channel around the container each of 7.5 m long, and other 2 channels made from </t>
    </r>
    <r>
      <rPr>
        <sz val="18"/>
        <color rgb="FFFF0000"/>
        <rFont val="Cambria"/>
        <family val="1"/>
      </rPr>
      <t>(20 x 6 cm ) 6mm</t>
    </r>
    <r>
      <rPr>
        <sz val="18"/>
        <color theme="1"/>
        <rFont val="Cambria"/>
        <family val="1"/>
      </rPr>
      <t xml:space="preserve"> steel channel to be crossed membered on both sides of the container.
- Garbage Disposal Opening: 8 opening with dimensions of ( </t>
    </r>
    <r>
      <rPr>
        <sz val="18"/>
        <color rgb="FFFF0000"/>
        <rFont val="Cambria"/>
        <family val="1"/>
      </rPr>
      <t>60 x 60) cm</t>
    </r>
    <r>
      <rPr>
        <sz val="18"/>
        <color theme="1"/>
        <rFont val="Cambria"/>
        <family val="1"/>
      </rPr>
      <t xml:space="preserve">, 4 on each side of the dumpster shall be made using </t>
    </r>
    <r>
      <rPr>
        <sz val="18"/>
        <color rgb="FFFF0000"/>
        <rFont val="Cambria"/>
        <family val="1"/>
      </rPr>
      <t>2mm</t>
    </r>
    <r>
      <rPr>
        <sz val="18"/>
        <color theme="1"/>
        <rFont val="Cambria"/>
        <family val="1"/>
      </rPr>
      <t xml:space="preserve"> steel plate with frame and handle, to be outswing with hinges.
- Emptying Door: Using 5 mm steel plate with frame made from </t>
    </r>
    <r>
      <rPr>
        <sz val="18"/>
        <color rgb="FFFF0000"/>
        <rFont val="Cambria"/>
        <family val="1"/>
      </rPr>
      <t>6mm</t>
    </r>
    <r>
      <rPr>
        <sz val="18"/>
        <color theme="1"/>
        <rFont val="Cambria"/>
        <family val="1"/>
      </rPr>
      <t xml:space="preserve">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30 cm, diameter </t>
    </r>
    <r>
      <rPr>
        <sz val="18"/>
        <color rgb="FFFF0000"/>
        <rFont val="Cambria"/>
        <family val="1"/>
      </rPr>
      <t>15 cm</t>
    </r>
    <r>
      <rPr>
        <sz val="18"/>
        <color theme="1"/>
        <rFont val="Cambria"/>
        <family val="1"/>
      </rPr>
      <t xml:space="preserve">, thickness </t>
    </r>
    <r>
      <rPr>
        <sz val="18"/>
        <color rgb="FFFF0000"/>
        <rFont val="Cambria"/>
        <family val="1"/>
      </rPr>
      <t>6 mm</t>
    </r>
    <r>
      <rPr>
        <sz val="18"/>
        <color theme="1"/>
        <rFont val="Cambria"/>
        <family val="1"/>
      </rPr>
      <t xml:space="preserve">),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colour paint, each layer with (40 microns thick), smoothly and flexible finished paint.
- DRC Logo : installing DRC logo on the both ends by using 3 mm plat with dimention of 60x45 cm  ( using CNC machine to cut DRC logo on the plate)
</t>
    </r>
  </si>
  <si>
    <t>Supplying 12 m³ Roll-off Garbage Dumpsters</t>
  </si>
  <si>
    <t>Roll-off Dumpster:
supplly and distribute 12 m³ Roll-off Dumpster in accordance to the attached drawings and the following specifications:
General Specification:
- Capacity: 12 m³.
- Total Height: 1.99 m including steel rolls.
- Internal Width: 2.20 m.
- Internal Length: 4.55 m.
Design Specifications:
- Base structure (Chassis): shall be made by using 8 inches 16mm steel I-Beam with length of (4.55 m) on both sides, supported by triangular 16 mm steel plates (each 40 cm) , and the base shall be plated with 5 mm thick steel plate.
- Latch Base: shall be made from 8 inch 16mm steel channel, with 60 mm2 rod U-shaped and inverted to be welded to 16 mm thick steel plate welded on top of 16 mm thick steel plate, with height from dumpster base of (170 cm).
- Body structure: shall be plated with 5 mm thick steel plate on sides and roof, and plated with 5 mm thickness at both front and rear ends.
- Reinforcement Sections: 5 support channels shall be made from (20 x 6 cm ) 6mm steel channel around the container each of 7.5 m long, and other 2 channels made from (20 x 6 cm ) 6mm steel channel to be crossed membered on both sides of the container.
- Garbage Disposal Opening: 8 opening with dimensions of ( 60 x 50) cm, 4 on each side of the dumpster shall be made using 3mm steel plate with frame and handle, to be outswing with hinges.
- Emptying Door: Using 5 mm steel plate with frame made from 6mm thick support channels, with weld on heavy duty hinges (30 mm) capable of bearing loads, and handles and locks to swing it to the side.
- Rear Rollers: Fabricate and install steel cylindrical rollers to facilitate the sliding the dumpster on/off the hook lift truck, the rear roller shall be at the back side with dimensions of (length 30 cm, diameter 15 cm, thickness 6 mm), on a 16 mm thick support steel plate as baseplate and side supports.
- Front Rollers: Fabricate and install steel cylindrical rollers to facilitate sliding the dumpster on/off the hook lift truck, the front roller shall be at the hook-latch end with dimensions of (length 20 cm, diameter 15 cm, thickness 6 mm), on a 16 mm thick support steel plate as baseplate and side supports.
- Welding works: Shielded metal arc welding type shall be used in welding, welding electrodes shall be E7018 stick welding electrode special for structural steel welding, preparing the welding area as single lap joints for sections less than 10 mm thick, and double v-butt joints for sections larger than 10 mm thick, with adequate voltage, amperage and speed to ensure proper welding process, practice intermittent welding without skipping spaces between them, run short passes and allow them to cool before running the next pass.
- Paint Works: The dumpster shall be painted including circular bars, steel plate, and ɪ-Beam section shall be painted by two layer of anti-corrosive and anti-rust paint (thickness 40 microns), then using air compressor air sprayer and industrial grade oil-based paint, dumpster shall be painted with two layers of gray color paint, each layer with (40 microns thick), smoothly and flexible finished paint.
- DRC Logo : installing DRC logo on the both ends by using 3 mm plat with dimension of 60x45 cm  ( using CNC machine to cut DRC logo on the plate)</t>
  </si>
  <si>
    <t>No</t>
  </si>
  <si>
    <t>Any other costs (please specify)</t>
  </si>
  <si>
    <t>Supplying 1 m³ Roll-off Garbage Dumpsters</t>
  </si>
  <si>
    <t>#</t>
  </si>
  <si>
    <t xml:space="preserve">Dumpster 1.1 m3 </t>
  </si>
  <si>
    <r>
      <rPr>
        <b/>
        <sz val="16"/>
        <color indexed="8"/>
        <rFont val="Calibri"/>
        <family val="2"/>
        <scheme val="minor"/>
      </rPr>
      <t>Capacity of garbage dumpster = 1.1 m3</t>
    </r>
    <r>
      <rPr>
        <sz val="36"/>
        <color indexed="8"/>
        <rFont val="Calibri"/>
        <family val="2"/>
        <scheme val="minor"/>
      </rPr>
      <t xml:space="preserve">
</t>
    </r>
    <r>
      <rPr>
        <sz val="16"/>
        <color indexed="8"/>
        <rFont val="Calibri"/>
        <family val="2"/>
        <scheme val="minor"/>
      </rPr>
      <t xml:space="preserve">Using galvanized steel plate in manufacturing  the dumpster (Galvanized ) with (3.5 mm)  thickness.The body of the dumpster  shall be reinforced to ensure rigidity and undertake garbage load of  not less than 1100 Kg.Body of the dumpster is consist of 2 steel stand base (10*10*100) with (3.5mm) 
thickness to be rigidity welded  at the external bottom side of the dumpster  Two steel rectangular section ( 7.62*2.54) Cm on back to strengthen  the dumpster Using solid steel bar (35-40)mm on  both sides and fixed on glvanized steel bracket at least (4)mm thickness , the length of each solid steel bar is (15 cm) in each side .Using continous grinded welding  in manufacturing  the dumpster , And  welding location (areas) should be painted  by two layers of anty-rust  and three layers of oil painting for all welding  locations and steel , The color of the paint should be the same color of  galvnized steel plate.The door of the dumpster ,The two sides of the dumpster should be supported by two handles ,The dimension of each handle (solid steel  (5mm) Dia. And (30cm) in lengh)and should be fixed on  the both side of the  dumpster
for the purpose of moving the dumpster around  by the worker .
should be supplied with two supporting arms with holder .The dumpster should be supplied by 4  wheels  (200mm) Dia,Wheel rotation of 360 degrees .,the extenal sides of the wheels should be fixed on rubber  and wheel breaking devices ( 4 units) ,The sample shall be provided according to the specification, After approval of sample by DRC engineers, contract will supply the rest of quantities.The work should be  according to instructions the supervising
 engineer.
</t>
    </r>
    <r>
      <rPr>
        <sz val="36"/>
        <color indexed="8"/>
        <rFont val="Calibri"/>
        <family val="2"/>
        <scheme val="minor"/>
      </rPr>
      <t xml:space="preserve">
</t>
    </r>
  </si>
  <si>
    <t>Delivery time required (days after PO signature):</t>
  </si>
  <si>
    <t>30 days</t>
  </si>
  <si>
    <t>Delivery time offered (days after PO signature):</t>
  </si>
  <si>
    <t>Delivery Terms required (Add Incoterm if necessary):</t>
  </si>
  <si>
    <t>DDP</t>
  </si>
  <si>
    <t>Delivery Terms offered (must include incoterm):</t>
  </si>
  <si>
    <t>Delivery Destination required:</t>
  </si>
  <si>
    <t>Nineveh province</t>
  </si>
  <si>
    <t>Delivery Destination offered:</t>
  </si>
  <si>
    <t>Minimum bid validity period required:</t>
  </si>
  <si>
    <t>60 days</t>
  </si>
  <si>
    <t>Bid validity period offered:</t>
  </si>
  <si>
    <t>Additional comments to bidders:</t>
  </si>
  <si>
    <t>Company Name:</t>
  </si>
  <si>
    <t>Contact Person:</t>
  </si>
  <si>
    <t>Address:</t>
  </si>
  <si>
    <t>Phone number:</t>
  </si>
  <si>
    <t>Email Address:</t>
  </si>
  <si>
    <t xml:space="preserve">Date: </t>
  </si>
  <si>
    <t>Can you please confirm you have ability to implement to  delivery to Telafar, Ayadiya and Ba'aj  according to our BOQ ?</t>
  </si>
  <si>
    <t>Signed by a duly authorized company representative:</t>
  </si>
  <si>
    <t>Title:</t>
  </si>
  <si>
    <t>Print Name:</t>
  </si>
  <si>
    <t xml:space="preserve">Stamp of company </t>
  </si>
  <si>
    <t>Nenewa Provance</t>
  </si>
  <si>
    <t>Annex A.2 Financial ITB#01TAF2022 Garbage Dumpsters</t>
  </si>
  <si>
    <t>1- All the works must be executed in accordance with the drawings, contract documents, and instructions of the supervisor engineer.
2- All materials must be new, sound, fair, in merchantable quality, and in line with the technical specifications.
3- All the materials shall be new and deemed to be of the approved available type in the local market.
4- Pre and Post delivery inspection shall be done internally to assess item conformity to the specifications.
5- In case of differences between bills of quantities and drawings, the drawings will govern.
6- The price includes the distribution of containers in Locations identified by DoM and DRC withen Telafar, Ayadiya and Ba'aj cities.
7- Ability to deliver 10 big size garbage dumpsters with in one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</si>
</sst>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_(* #,##0_);_(* \(#,##0\);_(* &quot;-&quot;??_);_(@_)"/>
  </numFmts>
  <fonts count="38">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sz val="12"/>
      <name val="Blender Pro Medium"/>
      <family val="3"/>
    </font>
    <font>
      <b/>
      <i/>
      <sz val="12"/>
      <color theme="1"/>
      <name val="Calibri"/>
      <family val="2"/>
    </font>
    <font>
      <b/>
      <sz val="18"/>
      <color theme="1"/>
      <name val="Calibri"/>
      <family val="2"/>
      <scheme val="minor"/>
    </font>
    <font>
      <b/>
      <sz val="12"/>
      <color theme="1"/>
      <name val="Calibri"/>
      <family val="2"/>
    </font>
    <font>
      <b/>
      <sz val="10"/>
      <color theme="1"/>
      <name val="Calibri"/>
      <family val="2"/>
    </font>
    <font>
      <sz val="16"/>
      <name val="Blender Pro Medium"/>
      <family val="3"/>
    </font>
    <font>
      <b/>
      <sz val="20"/>
      <name val="Calibri"/>
      <family val="2"/>
      <scheme val="minor"/>
    </font>
    <font>
      <sz val="18"/>
      <color theme="1"/>
      <name val="Calibri"/>
      <family val="2"/>
      <scheme val="minor"/>
    </font>
    <font>
      <sz val="18"/>
      <color rgb="FFFF0000"/>
      <name val="Calibri"/>
      <family val="2"/>
      <scheme val="minor"/>
    </font>
    <font>
      <sz val="18"/>
      <color theme="1"/>
      <name val="Cambria"/>
      <family val="1"/>
    </font>
    <font>
      <sz val="14"/>
      <color theme="1"/>
      <name val="Calibri"/>
      <family val="2"/>
      <scheme val="minor"/>
    </font>
    <font>
      <b/>
      <sz val="14"/>
      <color theme="1"/>
      <name val="Cambria"/>
      <family val="1"/>
    </font>
    <font>
      <b/>
      <sz val="18"/>
      <color theme="1"/>
      <name val="Cambria"/>
      <family val="1"/>
    </font>
    <font>
      <sz val="18"/>
      <color rgb="FFFF0000"/>
      <name val="Cambria"/>
      <family val="1"/>
    </font>
    <font>
      <sz val="18"/>
      <name val="Cambria"/>
      <family val="1"/>
    </font>
    <font>
      <sz val="10"/>
      <name val="Arial"/>
      <family val="2"/>
    </font>
    <font>
      <b/>
      <sz val="16"/>
      <color theme="1"/>
      <name val="Cambria"/>
      <family val="1"/>
    </font>
    <font>
      <sz val="14"/>
      <name val="Arial"/>
      <family val="2"/>
      <charset val="178"/>
    </font>
    <font>
      <b/>
      <sz val="14"/>
      <color theme="1"/>
      <name val="Arial"/>
      <family val="2"/>
      <charset val="178"/>
    </font>
    <font>
      <b/>
      <sz val="10"/>
      <color theme="1"/>
      <name val="Calibri"/>
      <family val="2"/>
      <scheme val="minor"/>
    </font>
    <font>
      <sz val="13"/>
      <color theme="1"/>
      <name val="Calibri"/>
      <family val="2"/>
      <scheme val="minor"/>
    </font>
    <font>
      <b/>
      <sz val="16"/>
      <color theme="1"/>
      <name val="Calibri"/>
      <family val="2"/>
      <scheme val="minor"/>
    </font>
    <font>
      <b/>
      <sz val="26"/>
      <color theme="1"/>
      <name val="Calibri"/>
      <family val="2"/>
      <scheme val="minor"/>
    </font>
    <font>
      <sz val="26"/>
      <color theme="1"/>
      <name val="Calibri"/>
      <family val="2"/>
      <scheme val="minor"/>
    </font>
    <font>
      <sz val="36"/>
      <color indexed="8"/>
      <name val="Calibri"/>
      <family val="2"/>
      <scheme val="minor"/>
    </font>
    <font>
      <b/>
      <sz val="16"/>
      <color indexed="8"/>
      <name val="Calibri"/>
      <family val="2"/>
      <scheme val="minor"/>
    </font>
    <font>
      <sz val="16"/>
      <color indexed="8"/>
      <name val="Calibri"/>
      <family val="2"/>
      <scheme val="minor"/>
    </font>
    <font>
      <sz val="18"/>
      <color rgb="FF000000"/>
      <name val="Cambria"/>
      <family val="1"/>
    </font>
    <font>
      <sz val="26"/>
      <color indexed="8"/>
      <name val="Calibri"/>
      <family val="2"/>
      <scheme val="minor"/>
    </font>
    <font>
      <sz val="12"/>
      <color theme="1"/>
      <name val="Calibri"/>
      <family val="2"/>
    </font>
    <font>
      <sz val="10"/>
      <color theme="1"/>
      <name val="Calibri"/>
      <family val="2"/>
      <scheme val="minor"/>
    </font>
    <font>
      <b/>
      <sz val="20"/>
      <color theme="1"/>
      <name val="Calibri"/>
      <family val="2"/>
    </font>
    <font>
      <sz val="28"/>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auto="1"/>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cellStyleXfs>
  <cellXfs count="155">
    <xf numFmtId="0" fontId="0" fillId="0" borderId="0" xfId="0"/>
    <xf numFmtId="0" fontId="3" fillId="2" borderId="1" xfId="0" applyFont="1" applyFill="1" applyBorder="1" applyAlignment="1">
      <alignment horizontal="center" vertical="center"/>
    </xf>
    <xf numFmtId="0" fontId="5" fillId="0" borderId="0" xfId="0" applyFont="1" applyAlignment="1">
      <alignment horizontal="left"/>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horizontal="left"/>
    </xf>
    <xf numFmtId="0" fontId="11" fillId="5" borderId="1" xfId="0" applyFont="1" applyFill="1" applyBorder="1" applyAlignment="1">
      <alignment horizontal="center" vertical="center"/>
    </xf>
    <xf numFmtId="0" fontId="11" fillId="5" borderId="4" xfId="0" applyFont="1" applyFill="1" applyBorder="1" applyAlignment="1">
      <alignment vertical="center"/>
    </xf>
    <xf numFmtId="0" fontId="11" fillId="5" borderId="0" xfId="0" applyFont="1" applyFill="1" applyAlignment="1">
      <alignment vertical="center"/>
    </xf>
    <xf numFmtId="0" fontId="11" fillId="5" borderId="5" xfId="0" applyFont="1" applyFill="1" applyBorder="1" applyAlignment="1">
      <alignment vertical="center"/>
    </xf>
    <xf numFmtId="0" fontId="0" fillId="0" borderId="0" xfId="0" applyAlignment="1">
      <alignment wrapText="1"/>
    </xf>
    <xf numFmtId="0" fontId="12" fillId="0" borderId="0" xfId="0" applyFont="1" applyAlignment="1">
      <alignment horizontal="center" vertical="center"/>
    </xf>
    <xf numFmtId="0" fontId="12" fillId="0" borderId="0" xfId="0" applyFont="1" applyAlignment="1">
      <alignment horizontal="left" vertical="top" wrapText="1"/>
    </xf>
    <xf numFmtId="0" fontId="12" fillId="0" borderId="0" xfId="0" applyFont="1" applyAlignment="1">
      <alignment horizontal="center" vertical="center" wrapText="1"/>
    </xf>
    <xf numFmtId="0" fontId="15" fillId="0" borderId="0" xfId="0" applyFont="1" applyAlignment="1">
      <alignment horizontal="center" vertical="center" wrapText="1"/>
    </xf>
    <xf numFmtId="0" fontId="16" fillId="2" borderId="1" xfId="0" applyFont="1" applyFill="1" applyBorder="1" applyAlignment="1">
      <alignment horizontal="left" vertical="center"/>
    </xf>
    <xf numFmtId="44" fontId="12" fillId="0" borderId="5" xfId="2" applyFont="1" applyBorder="1" applyAlignment="1">
      <alignment horizontal="center" vertical="center" wrapText="1"/>
    </xf>
    <xf numFmtId="44" fontId="21" fillId="2" borderId="1" xfId="2" applyFont="1" applyFill="1" applyBorder="1" applyAlignment="1">
      <alignment horizontal="center" vertical="center"/>
    </xf>
    <xf numFmtId="0" fontId="16" fillId="2" borderId="7" xfId="0" applyFont="1" applyFill="1" applyBorder="1" applyAlignment="1">
      <alignment horizontal="left" vertical="center"/>
    </xf>
    <xf numFmtId="164" fontId="16" fillId="2" borderId="13" xfId="0" applyNumberFormat="1" applyFont="1" applyFill="1" applyBorder="1" applyAlignment="1">
      <alignment horizontal="center" vertical="center"/>
    </xf>
    <xf numFmtId="0" fontId="22" fillId="3" borderId="0" xfId="3" applyFont="1" applyFill="1"/>
    <xf numFmtId="0" fontId="2" fillId="0" borderId="0" xfId="0" applyFont="1" applyAlignment="1">
      <alignment horizontal="center" vertical="center"/>
    </xf>
    <xf numFmtId="0" fontId="11" fillId="5" borderId="7" xfId="0" applyFont="1" applyFill="1" applyBorder="1" applyAlignment="1">
      <alignment horizontal="center" vertical="center"/>
    </xf>
    <xf numFmtId="0" fontId="0" fillId="0" borderId="0" xfId="0" applyAlignment="1">
      <alignment horizontal="center"/>
    </xf>
    <xf numFmtId="0" fontId="24" fillId="2" borderId="1" xfId="0" applyFont="1" applyFill="1" applyBorder="1" applyAlignment="1">
      <alignment horizontal="right" vertical="center"/>
    </xf>
    <xf numFmtId="44" fontId="15" fillId="2" borderId="1" xfId="2" applyFont="1" applyFill="1" applyBorder="1" applyAlignment="1">
      <alignment horizontal="center" vertical="center"/>
    </xf>
    <xf numFmtId="0" fontId="24" fillId="2" borderId="1" xfId="0" applyFont="1" applyFill="1" applyBorder="1" applyAlignment="1">
      <alignment horizontal="right" vertical="center" wrapText="1"/>
    </xf>
    <xf numFmtId="2" fontId="15" fillId="2" borderId="6" xfId="0" applyNumberFormat="1" applyFont="1" applyFill="1" applyBorder="1" applyAlignment="1">
      <alignment horizontal="center" vertical="center"/>
    </xf>
    <xf numFmtId="164" fontId="15" fillId="2" borderId="13" xfId="0" applyNumberFormat="1" applyFont="1" applyFill="1" applyBorder="1" applyAlignment="1">
      <alignment horizontal="center" vertical="center"/>
    </xf>
    <xf numFmtId="0" fontId="0" fillId="6" borderId="0" xfId="0" applyFill="1" applyAlignment="1">
      <alignment horizontal="center" vertical="center"/>
    </xf>
    <xf numFmtId="0" fontId="25" fillId="6" borderId="0" xfId="0" applyFont="1" applyFill="1" applyAlignment="1">
      <alignment horizontal="left" vertical="center"/>
    </xf>
    <xf numFmtId="0" fontId="7" fillId="6" borderId="0" xfId="0" applyFont="1" applyFill="1" applyAlignment="1">
      <alignment horizontal="left" vertical="center"/>
    </xf>
    <xf numFmtId="0" fontId="0" fillId="6" borderId="0" xfId="0" applyFill="1" applyAlignment="1">
      <alignment horizontal="center"/>
    </xf>
    <xf numFmtId="0" fontId="2" fillId="6" borderId="0" xfId="0" applyFont="1" applyFill="1" applyAlignment="1">
      <alignment horizontal="center" wrapText="1"/>
    </xf>
    <xf numFmtId="0" fontId="0" fillId="6" borderId="5" xfId="0" applyFill="1" applyBorder="1" applyAlignment="1">
      <alignment horizontal="center"/>
    </xf>
    <xf numFmtId="0" fontId="26" fillId="5" borderId="1" xfId="0" applyFont="1" applyFill="1" applyBorder="1" applyAlignment="1">
      <alignment horizontal="center" vertical="center"/>
    </xf>
    <xf numFmtId="0" fontId="27" fillId="5" borderId="1" xfId="0" applyFont="1" applyFill="1" applyBorder="1" applyAlignment="1">
      <alignment horizontal="left" vertical="center"/>
    </xf>
    <xf numFmtId="0" fontId="28" fillId="0" borderId="0" xfId="0" applyFont="1" applyAlignment="1">
      <alignment horizontal="center" vertical="center" wrapText="1"/>
    </xf>
    <xf numFmtId="0" fontId="29" fillId="0" borderId="0" xfId="0" applyFont="1" applyAlignment="1">
      <alignment vertical="center" wrapText="1"/>
    </xf>
    <xf numFmtId="0" fontId="33" fillId="0" borderId="0" xfId="0" applyFont="1" applyAlignment="1">
      <alignment horizontal="center" vertical="center" wrapText="1"/>
    </xf>
    <xf numFmtId="165" fontId="28" fillId="0" borderId="0" xfId="1" applyNumberFormat="1" applyFont="1" applyBorder="1" applyAlignment="1">
      <alignment horizontal="center" vertical="center" wrapText="1"/>
    </xf>
    <xf numFmtId="0" fontId="5" fillId="0" borderId="0" xfId="0" applyFont="1" applyAlignment="1">
      <alignment horizontal="center"/>
    </xf>
    <xf numFmtId="0" fontId="24" fillId="2" borderId="13" xfId="0" applyFont="1" applyFill="1" applyBorder="1" applyAlignment="1">
      <alignment horizontal="right" vertical="center" wrapText="1"/>
    </xf>
    <xf numFmtId="2" fontId="15" fillId="2" borderId="13" xfId="0" applyNumberFormat="1" applyFont="1" applyFill="1" applyBorder="1" applyAlignment="1">
      <alignment horizontal="center" vertical="center"/>
    </xf>
    <xf numFmtId="0" fontId="24" fillId="2" borderId="6" xfId="0" applyFont="1" applyFill="1" applyBorder="1" applyAlignment="1">
      <alignment horizontal="right" vertical="center"/>
    </xf>
    <xf numFmtId="0" fontId="34"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2" fillId="0" borderId="4" xfId="0" applyFont="1" applyBorder="1" applyAlignment="1">
      <alignment wrapText="1"/>
    </xf>
    <xf numFmtId="0" fontId="2" fillId="0" borderId="5" xfId="0" applyFont="1" applyBorder="1" applyAlignment="1">
      <alignment wrapText="1"/>
    </xf>
    <xf numFmtId="0" fontId="35" fillId="0" borderId="16" xfId="0" applyFont="1" applyBorder="1"/>
    <xf numFmtId="0" fontId="8" fillId="2" borderId="1" xfId="0" applyFont="1" applyFill="1" applyBorder="1" applyAlignment="1">
      <alignment horizontal="left" vertical="center" wrapText="1"/>
    </xf>
    <xf numFmtId="0" fontId="8" fillId="2" borderId="11" xfId="0" applyFont="1" applyFill="1" applyBorder="1" applyAlignment="1">
      <alignment vertical="center" wrapText="1"/>
    </xf>
    <xf numFmtId="0" fontId="8" fillId="2" borderId="1" xfId="0" applyFont="1" applyFill="1" applyBorder="1" applyAlignment="1">
      <alignment vertical="center" wrapText="1"/>
    </xf>
    <xf numFmtId="0" fontId="8" fillId="3" borderId="16" xfId="0" applyFont="1" applyFill="1" applyBorder="1" applyAlignment="1">
      <alignment horizontal="left" vertical="top" wrapText="1"/>
    </xf>
    <xf numFmtId="0" fontId="8" fillId="0" borderId="1" xfId="0" applyFont="1" applyBorder="1" applyAlignment="1">
      <alignment vertical="center" wrapText="1"/>
    </xf>
    <xf numFmtId="0" fontId="0" fillId="0" borderId="1" xfId="0" applyBorder="1" applyAlignment="1">
      <alignment wrapText="1"/>
    </xf>
    <xf numFmtId="0" fontId="2" fillId="0" borderId="12" xfId="0" applyFont="1" applyBorder="1" applyAlignment="1">
      <alignment wrapText="1"/>
    </xf>
    <xf numFmtId="0" fontId="2" fillId="0" borderId="13" xfId="0" applyFont="1" applyBorder="1" applyAlignment="1">
      <alignment wrapText="1"/>
    </xf>
    <xf numFmtId="0" fontId="8" fillId="3" borderId="17" xfId="0" applyFont="1" applyFill="1" applyBorder="1" applyAlignment="1">
      <alignment horizontal="left" vertical="top" wrapText="1"/>
    </xf>
    <xf numFmtId="0" fontId="8" fillId="2" borderId="21" xfId="0" applyFont="1" applyFill="1" applyBorder="1" applyAlignment="1">
      <alignment vertical="center" wrapText="1"/>
    </xf>
    <xf numFmtId="0" fontId="0" fillId="3" borderId="0" xfId="0" applyFill="1" applyAlignment="1">
      <alignment horizontal="center" vertical="center"/>
    </xf>
    <xf numFmtId="0" fontId="25" fillId="3" borderId="0" xfId="0" applyFont="1" applyFill="1" applyAlignment="1">
      <alignment horizontal="left" vertical="center"/>
    </xf>
    <xf numFmtId="165" fontId="2" fillId="3" borderId="0" xfId="1" applyNumberFormat="1" applyFont="1" applyFill="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xf>
    <xf numFmtId="0" fontId="25" fillId="0" borderId="0" xfId="0" applyFont="1" applyAlignment="1">
      <alignment horizontal="left" vertical="center"/>
    </xf>
    <xf numFmtId="165" fontId="2" fillId="0" borderId="0" xfId="1" applyNumberFormat="1" applyFont="1" applyAlignment="1">
      <alignment horizontal="center" wrapText="1"/>
    </xf>
    <xf numFmtId="0" fontId="2" fillId="0" borderId="0" xfId="0" applyFont="1" applyAlignment="1">
      <alignment horizontal="center" wrapText="1"/>
    </xf>
    <xf numFmtId="0" fontId="4"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7" fillId="6" borderId="4" xfId="0" applyFont="1" applyFill="1" applyBorder="1" applyAlignment="1">
      <alignment horizontal="center" vertical="center"/>
    </xf>
    <xf numFmtId="0" fontId="7" fillId="6" borderId="0" xfId="0" applyFont="1" applyFill="1" applyAlignment="1">
      <alignment horizontal="center" vertical="center"/>
    </xf>
    <xf numFmtId="0" fontId="7" fillId="6" borderId="5"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7" fillId="6" borderId="14" xfId="0" applyFont="1" applyFill="1" applyBorder="1" applyAlignment="1">
      <alignment horizontal="center" vertical="center"/>
    </xf>
    <xf numFmtId="0" fontId="0" fillId="6" borderId="14" xfId="0" applyFill="1" applyBorder="1" applyAlignment="1">
      <alignment horizontal="center" vertical="center"/>
    </xf>
    <xf numFmtId="0" fontId="0" fillId="6" borderId="9" xfId="0" applyFill="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44" fontId="12" fillId="0" borderId="7" xfId="2" applyFont="1" applyBorder="1" applyAlignment="1">
      <alignment horizontal="center" vertical="center" wrapText="1"/>
    </xf>
    <xf numFmtId="44" fontId="12" fillId="0" borderId="10" xfId="2" applyFont="1" applyBorder="1" applyAlignment="1">
      <alignment horizontal="center" vertical="center" wrapText="1"/>
    </xf>
    <xf numFmtId="44" fontId="12" fillId="0" borderId="11" xfId="2" applyFont="1" applyBorder="1" applyAlignment="1">
      <alignment horizontal="center" vertical="center" wrapText="1"/>
    </xf>
    <xf numFmtId="0" fontId="12"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4" fillId="0" borderId="7"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top" wrapText="1"/>
    </xf>
    <xf numFmtId="0" fontId="12" fillId="0" borderId="10" xfId="0" applyFont="1" applyBorder="1" applyAlignment="1">
      <alignment horizontal="left" vertical="top" wrapText="1"/>
    </xf>
    <xf numFmtId="0" fontId="12" fillId="0" borderId="11" xfId="0" applyFont="1" applyBorder="1" applyAlignment="1">
      <alignment horizontal="left" vertical="top" wrapText="1"/>
    </xf>
    <xf numFmtId="44" fontId="12" fillId="0" borderId="7" xfId="0" applyNumberFormat="1" applyFont="1" applyBorder="1" applyAlignment="1">
      <alignment horizontal="center" vertical="center" wrapText="1"/>
    </xf>
    <xf numFmtId="44" fontId="12" fillId="0" borderId="10" xfId="0" applyNumberFormat="1" applyFont="1" applyBorder="1" applyAlignment="1">
      <alignment horizontal="center" vertical="center" wrapText="1"/>
    </xf>
    <xf numFmtId="44" fontId="12" fillId="0" borderId="11" xfId="0" applyNumberFormat="1" applyFont="1" applyBorder="1" applyAlignment="1">
      <alignment horizontal="center" vertical="center" wrapText="1"/>
    </xf>
    <xf numFmtId="0" fontId="16" fillId="3" borderId="14" xfId="3" applyFont="1" applyFill="1" applyBorder="1" applyAlignment="1">
      <alignment horizontal="left" vertical="center" wrapText="1"/>
    </xf>
    <xf numFmtId="0" fontId="16" fillId="3" borderId="9" xfId="3" applyFont="1" applyFill="1" applyBorder="1" applyAlignment="1">
      <alignment horizontal="left" vertical="center" wrapText="1"/>
    </xf>
    <xf numFmtId="0" fontId="16" fillId="3" borderId="15" xfId="3" applyFont="1" applyFill="1" applyBorder="1" applyAlignment="1">
      <alignment horizontal="left" vertical="center" wrapText="1"/>
    </xf>
    <xf numFmtId="0" fontId="16" fillId="3" borderId="13" xfId="3" applyFont="1" applyFill="1" applyBorder="1" applyAlignment="1">
      <alignment horizontal="left" vertical="center" wrapText="1"/>
    </xf>
    <xf numFmtId="0" fontId="26" fillId="5" borderId="2" xfId="0" applyFont="1" applyFill="1" applyBorder="1" applyAlignment="1">
      <alignment horizontal="center" vertical="center"/>
    </xf>
    <xf numFmtId="0" fontId="26" fillId="5" borderId="6" xfId="0" applyFont="1" applyFill="1" applyBorder="1" applyAlignment="1">
      <alignment horizontal="center" vertical="center"/>
    </xf>
    <xf numFmtId="0" fontId="2" fillId="0" borderId="1" xfId="0" applyFont="1" applyBorder="1" applyAlignment="1">
      <alignment horizontal="center" wrapText="1"/>
    </xf>
    <xf numFmtId="0" fontId="3" fillId="0" borderId="7" xfId="0" applyFont="1" applyBorder="1" applyAlignment="1">
      <alignment horizontal="left" vertical="top" wrapText="1"/>
    </xf>
    <xf numFmtId="0" fontId="3" fillId="0" borderId="11" xfId="0" applyFont="1" applyBorder="1" applyAlignment="1">
      <alignment horizontal="left" vertical="top" wrapText="1"/>
    </xf>
    <xf numFmtId="0" fontId="19"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23" fillId="3" borderId="14" xfId="3" applyFont="1" applyFill="1" applyBorder="1" applyAlignment="1">
      <alignment horizontal="left" vertical="center" wrapText="1"/>
    </xf>
    <xf numFmtId="0" fontId="23" fillId="3" borderId="9" xfId="3" applyFont="1" applyFill="1" applyBorder="1" applyAlignment="1">
      <alignment horizontal="left" vertical="center" wrapText="1"/>
    </xf>
    <xf numFmtId="0" fontId="23" fillId="3" borderId="0" xfId="3" applyFont="1" applyFill="1" applyAlignment="1">
      <alignment horizontal="left" vertical="center" wrapText="1"/>
    </xf>
    <xf numFmtId="0" fontId="23" fillId="3" borderId="5" xfId="3" applyFont="1" applyFill="1" applyBorder="1" applyAlignment="1">
      <alignment horizontal="left" vertical="center" wrapText="1"/>
    </xf>
    <xf numFmtId="0" fontId="23" fillId="3" borderId="15" xfId="3" applyFont="1" applyFill="1" applyBorder="1" applyAlignment="1">
      <alignment horizontal="left" vertical="center" wrapText="1"/>
    </xf>
    <xf numFmtId="0" fontId="23" fillId="3" borderId="13" xfId="3" applyFont="1" applyFill="1" applyBorder="1" applyAlignment="1">
      <alignment horizontal="left" vertical="center" wrapText="1"/>
    </xf>
    <xf numFmtId="0" fontId="28" fillId="0" borderId="1" xfId="0" applyFont="1" applyBorder="1" applyAlignment="1">
      <alignment horizontal="center" vertical="center" wrapText="1"/>
    </xf>
    <xf numFmtId="0" fontId="29" fillId="0" borderId="1" xfId="0" applyFont="1" applyBorder="1" applyAlignment="1">
      <alignment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5" fillId="0" borderId="1" xfId="0" applyFont="1" applyBorder="1" applyAlignment="1">
      <alignment horizontal="center"/>
    </xf>
    <xf numFmtId="44" fontId="12"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0" fontId="8" fillId="0" borderId="1" xfId="0" applyFont="1" applyBorder="1" applyAlignment="1">
      <alignment horizontal="center" vertical="center" wrapText="1"/>
    </xf>
    <xf numFmtId="165" fontId="28" fillId="0" borderId="1" xfId="1" applyNumberFormat="1" applyFont="1" applyBorder="1" applyAlignment="1">
      <alignment horizontal="center" vertical="center" wrapText="1"/>
    </xf>
    <xf numFmtId="0" fontId="2" fillId="0" borderId="0" xfId="0" applyFont="1" applyAlignment="1">
      <alignment horizont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37" fillId="0" borderId="8" xfId="0" quotePrefix="1" applyFont="1" applyBorder="1" applyAlignment="1">
      <alignment horizontal="left" vertical="top" wrapText="1"/>
    </xf>
    <xf numFmtId="0" fontId="37" fillId="0" borderId="14" xfId="0" applyFont="1" applyBorder="1" applyAlignment="1">
      <alignment horizontal="left" vertical="top"/>
    </xf>
    <xf numFmtId="0" fontId="37" fillId="0" borderId="9" xfId="0" applyFont="1" applyBorder="1" applyAlignment="1">
      <alignment horizontal="left" vertical="top"/>
    </xf>
    <xf numFmtId="0" fontId="37" fillId="0" borderId="4" xfId="0" applyFont="1" applyBorder="1" applyAlignment="1">
      <alignment horizontal="left" vertical="top"/>
    </xf>
    <xf numFmtId="0" fontId="37" fillId="0" borderId="0" xfId="0" applyFont="1" applyAlignment="1">
      <alignment horizontal="left" vertical="top"/>
    </xf>
    <xf numFmtId="0" fontId="37" fillId="0" borderId="5" xfId="0" applyFont="1" applyBorder="1" applyAlignment="1">
      <alignment horizontal="left" vertical="top"/>
    </xf>
    <xf numFmtId="0" fontId="37" fillId="0" borderId="18" xfId="0" applyFont="1" applyBorder="1" applyAlignment="1">
      <alignment horizontal="left" vertical="top"/>
    </xf>
    <xf numFmtId="0" fontId="37" fillId="0" borderId="19" xfId="0" applyFont="1" applyBorder="1" applyAlignment="1">
      <alignment horizontal="left" vertical="top"/>
    </xf>
    <xf numFmtId="0" fontId="37" fillId="0" borderId="20" xfId="0" applyFont="1" applyBorder="1" applyAlignment="1">
      <alignment horizontal="left" vertical="top"/>
    </xf>
    <xf numFmtId="0" fontId="2" fillId="0" borderId="2" xfId="0" applyFont="1" applyBorder="1" applyAlignment="1">
      <alignment horizontal="center" wrapText="1"/>
    </xf>
    <xf numFmtId="0" fontId="2" fillId="0" borderId="6" xfId="0" applyFont="1" applyBorder="1" applyAlignment="1">
      <alignment horizontal="center" wrapText="1"/>
    </xf>
  </cellXfs>
  <cellStyles count="4">
    <cellStyle name="Comma" xfId="1" builtinId="3"/>
    <cellStyle name="Currency" xfId="2" builtinId="4"/>
    <cellStyle name="Normal" xfId="0" builtinId="0"/>
    <cellStyle name="Normal 2 2" xfId="3" xr:uid="{E67BC893-3601-4B46-861B-76FF7DCFD7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13607</xdr:colOff>
      <xdr:row>0</xdr:row>
      <xdr:rowOff>68035</xdr:rowOff>
    </xdr:from>
    <xdr:to>
      <xdr:col>1</xdr:col>
      <xdr:colOff>5080000</xdr:colOff>
      <xdr:row>0</xdr:row>
      <xdr:rowOff>730250</xdr:rowOff>
    </xdr:to>
    <xdr:pic>
      <xdr:nvPicPr>
        <xdr:cNvPr id="2" name="Picture 1">
          <a:extLst>
            <a:ext uri="{FF2B5EF4-FFF2-40B4-BE49-F238E27FC236}">
              <a16:creationId xmlns:a16="http://schemas.microsoft.com/office/drawing/2014/main" id="{563754C9-5FB6-434C-B8AE-F14417D8C90A}"/>
            </a:ext>
          </a:extLst>
        </xdr:cNvPr>
        <xdr:cNvPicPr/>
      </xdr:nvPicPr>
      <xdr:blipFill>
        <a:blip xmlns:r="http://schemas.openxmlformats.org/officeDocument/2006/relationships" r:embed="rId1"/>
        <a:stretch>
          <a:fillRect/>
        </a:stretch>
      </xdr:blipFill>
      <xdr:spPr bwMode="auto">
        <a:xfrm>
          <a:off x="854982" y="68035"/>
          <a:ext cx="5066393" cy="662215"/>
        </a:xfrm>
        <a:prstGeom prst="rect">
          <a:avLst/>
        </a:prstGeom>
        <a:noFill/>
        <a:ln>
          <a:noFill/>
        </a:ln>
        <a:extLst>
          <a:ext uri="{53640926-AAD7-44d8-BBD7-CCE9431645EC}">
            <a14:shadowObscured xmlns:a14="http://schemas.microsoft.com/office/drawing/2010/main" xmlns=""/>
          </a:ext>
        </a:extLst>
      </xdr:spPr>
    </xdr:pic>
    <xdr:clientData/>
  </xdr:twoCellAnchor>
  <xdr:twoCellAnchor>
    <xdr:from>
      <xdr:col>6</xdr:col>
      <xdr:colOff>171762</xdr:colOff>
      <xdr:row>59</xdr:row>
      <xdr:rowOff>249836</xdr:rowOff>
    </xdr:from>
    <xdr:to>
      <xdr:col>6</xdr:col>
      <xdr:colOff>1043761</xdr:colOff>
      <xdr:row>59</xdr:row>
      <xdr:rowOff>871877</xdr:rowOff>
    </xdr:to>
    <xdr:sp macro="" textlink="">
      <xdr:nvSpPr>
        <xdr:cNvPr id="3" name="Rectangle 2">
          <a:extLst>
            <a:ext uri="{FF2B5EF4-FFF2-40B4-BE49-F238E27FC236}">
              <a16:creationId xmlns:a16="http://schemas.microsoft.com/office/drawing/2014/main" id="{CD4153CC-6EAC-408F-9822-ED736F78F542}"/>
            </a:ext>
          </a:extLst>
        </xdr:cNvPr>
        <xdr:cNvSpPr/>
      </xdr:nvSpPr>
      <xdr:spPr>
        <a:xfrm>
          <a:off x="17316762" y="53104061"/>
          <a:ext cx="871999" cy="62204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 </a:t>
          </a:r>
        </a:p>
      </xdr:txBody>
    </xdr:sp>
    <xdr:clientData/>
  </xdr:twoCellAnchor>
  <xdr:twoCellAnchor>
    <xdr:from>
      <xdr:col>7</xdr:col>
      <xdr:colOff>78073</xdr:colOff>
      <xdr:row>59</xdr:row>
      <xdr:rowOff>249836</xdr:rowOff>
    </xdr:from>
    <xdr:to>
      <xdr:col>7</xdr:col>
      <xdr:colOff>969512</xdr:colOff>
      <xdr:row>59</xdr:row>
      <xdr:rowOff>835514</xdr:rowOff>
    </xdr:to>
    <xdr:sp macro="" textlink="">
      <xdr:nvSpPr>
        <xdr:cNvPr id="4" name="Rectangle 3">
          <a:extLst>
            <a:ext uri="{FF2B5EF4-FFF2-40B4-BE49-F238E27FC236}">
              <a16:creationId xmlns:a16="http://schemas.microsoft.com/office/drawing/2014/main" id="{F14B692D-0010-4A44-BEBD-7BFFE4BEBDD6}"/>
            </a:ext>
          </a:extLst>
        </xdr:cNvPr>
        <xdr:cNvSpPr/>
      </xdr:nvSpPr>
      <xdr:spPr>
        <a:xfrm>
          <a:off x="18508948" y="53104061"/>
          <a:ext cx="891439" cy="585678"/>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NO</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83217-1E0E-4769-A8FA-BD83ACFED64A}">
  <dimension ref="A1:T65"/>
  <sheetViews>
    <sheetView tabSelected="1" topLeftCell="A57" zoomScale="60" zoomScaleNormal="60" workbookViewId="0">
      <selection activeCell="B57" sqref="B57:E64"/>
    </sheetView>
  </sheetViews>
  <sheetFormatPr defaultRowHeight="96.75" customHeight="1"/>
  <cols>
    <col min="1" max="1" width="12.7109375" style="67" bestFit="1" customWidth="1"/>
    <col min="2" max="2" width="129.140625" style="68" customWidth="1"/>
    <col min="3" max="3" width="33.7109375" style="68" customWidth="1"/>
    <col min="4" max="4" width="16.7109375" style="67" customWidth="1"/>
    <col min="5" max="5" width="14.85546875" style="67" customWidth="1"/>
    <col min="6" max="6" width="40.85546875" style="67" customWidth="1"/>
    <col min="7" max="7" width="19.28515625" style="69" customWidth="1"/>
    <col min="8" max="8" width="22.42578125" style="70" customWidth="1"/>
    <col min="9" max="9" width="21.140625" style="70" customWidth="1"/>
    <col min="10" max="10" width="27.28515625" style="25" customWidth="1"/>
    <col min="11" max="11" width="53.85546875" customWidth="1"/>
    <col min="16" max="16" width="1.140625" customWidth="1"/>
    <col min="17" max="17" width="9.140625" hidden="1" customWidth="1"/>
    <col min="18" max="18" width="2" hidden="1" customWidth="1"/>
    <col min="19" max="20" width="9.140625" hidden="1" customWidth="1"/>
    <col min="21" max="21" width="6.28515625" customWidth="1"/>
    <col min="22" max="22" width="6.7109375" customWidth="1"/>
    <col min="23" max="23" width="7.7109375" customWidth="1"/>
    <col min="24" max="24" width="6.28515625" customWidth="1"/>
    <col min="25" max="25" width="6.42578125" customWidth="1"/>
  </cols>
  <sheetData>
    <row r="1" spans="1:10" s="2" customFormat="1" ht="63" customHeight="1">
      <c r="A1" s="1"/>
      <c r="B1" s="71"/>
      <c r="C1" s="72"/>
      <c r="D1" s="73" t="s">
        <v>51</v>
      </c>
      <c r="E1" s="74"/>
      <c r="F1" s="74"/>
      <c r="G1" s="74"/>
      <c r="H1" s="74"/>
      <c r="I1" s="74"/>
      <c r="J1" s="75"/>
    </row>
    <row r="2" spans="1:10" s="2" customFormat="1" ht="20.25" customHeight="1">
      <c r="A2" s="76" t="s">
        <v>0</v>
      </c>
      <c r="B2" s="77"/>
      <c r="C2" s="77"/>
      <c r="D2" s="77"/>
      <c r="E2" s="77"/>
      <c r="F2" s="78" t="s">
        <v>1</v>
      </c>
      <c r="G2" s="78"/>
      <c r="H2" s="78"/>
      <c r="I2" s="78"/>
      <c r="J2" s="78"/>
    </row>
    <row r="3" spans="1:10" s="7" customFormat="1" ht="49.5" customHeight="1">
      <c r="A3" s="3"/>
      <c r="B3" s="4" t="s">
        <v>2</v>
      </c>
      <c r="C3" s="4" t="s">
        <v>3</v>
      </c>
      <c r="D3" s="5" t="s">
        <v>4</v>
      </c>
      <c r="E3" s="5" t="s">
        <v>5</v>
      </c>
      <c r="F3" s="79" t="s">
        <v>6</v>
      </c>
      <c r="G3" s="80"/>
      <c r="H3" s="6" t="s">
        <v>7</v>
      </c>
      <c r="I3" s="6" t="s">
        <v>8</v>
      </c>
      <c r="J3" s="6" t="s">
        <v>9</v>
      </c>
    </row>
    <row r="4" spans="1:10" ht="44.25" customHeight="1">
      <c r="A4" s="8" t="s">
        <v>10</v>
      </c>
      <c r="B4" s="9" t="s">
        <v>11</v>
      </c>
      <c r="C4" s="10"/>
      <c r="D4" s="10"/>
      <c r="E4" s="10"/>
      <c r="F4" s="10"/>
      <c r="G4" s="10"/>
      <c r="H4" s="10"/>
      <c r="I4" s="10"/>
      <c r="J4" s="11"/>
    </row>
    <row r="5" spans="1:10" s="12" customFormat="1" ht="99.95" customHeight="1">
      <c r="A5" s="96" t="s">
        <v>12</v>
      </c>
      <c r="B5" s="106" t="s">
        <v>13</v>
      </c>
      <c r="C5" s="102" t="s">
        <v>50</v>
      </c>
      <c r="D5" s="105" t="s">
        <v>14</v>
      </c>
      <c r="E5" s="105">
        <v>1</v>
      </c>
      <c r="F5" s="84"/>
      <c r="G5" s="85"/>
      <c r="H5" s="90"/>
      <c r="I5" s="93">
        <v>0</v>
      </c>
      <c r="J5" s="93">
        <v>0</v>
      </c>
    </row>
    <row r="6" spans="1:10" s="12" customFormat="1" ht="99.95" customHeight="1">
      <c r="A6" s="97"/>
      <c r="B6" s="107"/>
      <c r="C6" s="103"/>
      <c r="D6" s="103"/>
      <c r="E6" s="103"/>
      <c r="F6" s="86"/>
      <c r="G6" s="87"/>
      <c r="H6" s="91"/>
      <c r="I6" s="94"/>
      <c r="J6" s="94"/>
    </row>
    <row r="7" spans="1:10" s="12" customFormat="1" ht="99.95" customHeight="1">
      <c r="A7" s="97"/>
      <c r="B7" s="107"/>
      <c r="C7" s="103"/>
      <c r="D7" s="103"/>
      <c r="E7" s="103"/>
      <c r="F7" s="86"/>
      <c r="G7" s="87"/>
      <c r="H7" s="91"/>
      <c r="I7" s="94"/>
      <c r="J7" s="94"/>
    </row>
    <row r="8" spans="1:10" s="12" customFormat="1" ht="99.95" customHeight="1">
      <c r="A8" s="97"/>
      <c r="B8" s="107"/>
      <c r="C8" s="103"/>
      <c r="D8" s="103"/>
      <c r="E8" s="103"/>
      <c r="F8" s="86"/>
      <c r="G8" s="87"/>
      <c r="H8" s="91"/>
      <c r="I8" s="94"/>
      <c r="J8" s="94"/>
    </row>
    <row r="9" spans="1:10" ht="99.95" customHeight="1">
      <c r="A9" s="97"/>
      <c r="B9" s="107"/>
      <c r="C9" s="103"/>
      <c r="D9" s="103"/>
      <c r="E9" s="103"/>
      <c r="F9" s="86"/>
      <c r="G9" s="87"/>
      <c r="H9" s="91"/>
      <c r="I9" s="94"/>
      <c r="J9" s="94"/>
    </row>
    <row r="10" spans="1:10" ht="99.95" customHeight="1">
      <c r="A10" s="97"/>
      <c r="B10" s="107"/>
      <c r="C10" s="103"/>
      <c r="D10" s="103"/>
      <c r="E10" s="103"/>
      <c r="F10" s="86"/>
      <c r="G10" s="87"/>
      <c r="H10" s="91"/>
      <c r="I10" s="94"/>
      <c r="J10" s="94"/>
    </row>
    <row r="11" spans="1:10" s="12" customFormat="1" ht="99.95" customHeight="1">
      <c r="A11" s="97"/>
      <c r="B11" s="107"/>
      <c r="C11" s="103"/>
      <c r="D11" s="103"/>
      <c r="E11" s="103"/>
      <c r="F11" s="86"/>
      <c r="G11" s="87"/>
      <c r="H11" s="91"/>
      <c r="I11" s="94"/>
      <c r="J11" s="94"/>
    </row>
    <row r="12" spans="1:10" ht="99.95" customHeight="1">
      <c r="A12" s="97"/>
      <c r="B12" s="107"/>
      <c r="C12" s="103"/>
      <c r="D12" s="103"/>
      <c r="E12" s="103"/>
      <c r="F12" s="86"/>
      <c r="G12" s="87"/>
      <c r="H12" s="91"/>
      <c r="I12" s="94"/>
      <c r="J12" s="94"/>
    </row>
    <row r="13" spans="1:10" s="12" customFormat="1" ht="103.5" customHeight="1">
      <c r="A13" s="98"/>
      <c r="B13" s="108"/>
      <c r="C13" s="104"/>
      <c r="D13" s="104"/>
      <c r="E13" s="104"/>
      <c r="F13" s="88"/>
      <c r="G13" s="89"/>
      <c r="H13" s="92"/>
      <c r="I13" s="95"/>
      <c r="J13" s="95"/>
    </row>
    <row r="14" spans="1:10" s="12" customFormat="1" ht="28.5" customHeight="1">
      <c r="A14" s="13"/>
      <c r="B14" s="14"/>
      <c r="C14" s="15"/>
      <c r="D14" s="15"/>
      <c r="E14" s="15"/>
      <c r="F14" s="16"/>
      <c r="G14" s="16"/>
      <c r="H14" s="16"/>
      <c r="I14" s="17" t="s">
        <v>15</v>
      </c>
      <c r="J14" s="18">
        <f>J5</f>
        <v>0</v>
      </c>
    </row>
    <row r="15" spans="1:10" s="12" customFormat="1" ht="46.5" customHeight="1">
      <c r="A15" s="81" t="s">
        <v>16</v>
      </c>
      <c r="B15" s="82"/>
      <c r="C15" s="82"/>
      <c r="D15" s="82"/>
      <c r="E15" s="82"/>
      <c r="F15" s="82"/>
      <c r="G15" s="82"/>
      <c r="H15" s="82"/>
      <c r="I15" s="82"/>
      <c r="J15" s="83"/>
    </row>
    <row r="16" spans="1:10" s="12" customFormat="1" ht="57.75" customHeight="1">
      <c r="A16" s="8" t="s">
        <v>10</v>
      </c>
      <c r="B16" s="9" t="s">
        <v>11</v>
      </c>
      <c r="C16" s="10"/>
      <c r="D16" s="10"/>
      <c r="E16" s="10"/>
      <c r="F16" s="10"/>
      <c r="G16" s="10"/>
      <c r="H16" s="10"/>
      <c r="I16" s="10"/>
      <c r="J16" s="11"/>
    </row>
    <row r="17" spans="1:11" s="12" customFormat="1" ht="15.75" customHeight="1">
      <c r="A17" s="96" t="s">
        <v>12</v>
      </c>
      <c r="B17" s="99" t="s">
        <v>17</v>
      </c>
      <c r="C17" s="102" t="s">
        <v>50</v>
      </c>
      <c r="D17" s="105" t="s">
        <v>14</v>
      </c>
      <c r="E17" s="105">
        <v>1</v>
      </c>
      <c r="F17" s="84"/>
      <c r="G17" s="85"/>
      <c r="H17" s="90"/>
      <c r="I17" s="109">
        <v>0</v>
      </c>
      <c r="J17" s="109">
        <v>0</v>
      </c>
    </row>
    <row r="18" spans="1:11" s="12" customFormat="1" ht="15.75" customHeight="1">
      <c r="A18" s="97"/>
      <c r="B18" s="100"/>
      <c r="C18" s="103"/>
      <c r="D18" s="103"/>
      <c r="E18" s="103"/>
      <c r="F18" s="86"/>
      <c r="G18" s="87"/>
      <c r="H18" s="91"/>
      <c r="I18" s="110"/>
      <c r="J18" s="110"/>
    </row>
    <row r="19" spans="1:11" s="12" customFormat="1" ht="15.75" customHeight="1">
      <c r="A19" s="97"/>
      <c r="B19" s="100"/>
      <c r="C19" s="103"/>
      <c r="D19" s="103"/>
      <c r="E19" s="103"/>
      <c r="F19" s="86"/>
      <c r="G19" s="87"/>
      <c r="H19" s="91"/>
      <c r="I19" s="110"/>
      <c r="J19" s="110"/>
    </row>
    <row r="20" spans="1:11" s="2" customFormat="1" ht="33.950000000000003" customHeight="1">
      <c r="A20" s="97"/>
      <c r="B20" s="100"/>
      <c r="C20" s="103"/>
      <c r="D20" s="103"/>
      <c r="E20" s="103"/>
      <c r="F20" s="86"/>
      <c r="G20" s="87"/>
      <c r="H20" s="91"/>
      <c r="I20" s="110"/>
      <c r="J20" s="110"/>
    </row>
    <row r="21" spans="1:11" s="2" customFormat="1" ht="15.75" customHeight="1">
      <c r="A21" s="97"/>
      <c r="B21" s="100"/>
      <c r="C21" s="103"/>
      <c r="D21" s="103"/>
      <c r="E21" s="103"/>
      <c r="F21" s="86"/>
      <c r="G21" s="87"/>
      <c r="H21" s="91"/>
      <c r="I21" s="110"/>
      <c r="J21" s="110"/>
    </row>
    <row r="22" spans="1:11" s="2" customFormat="1" ht="15.75">
      <c r="A22" s="97"/>
      <c r="B22" s="100"/>
      <c r="C22" s="103"/>
      <c r="D22" s="103"/>
      <c r="E22" s="103"/>
      <c r="F22" s="86"/>
      <c r="G22" s="87"/>
      <c r="H22" s="91"/>
      <c r="I22" s="110"/>
      <c r="J22" s="110"/>
    </row>
    <row r="23" spans="1:11" s="2" customFormat="1" ht="15.75">
      <c r="A23" s="97"/>
      <c r="B23" s="100"/>
      <c r="C23" s="103"/>
      <c r="D23" s="103"/>
      <c r="E23" s="103"/>
      <c r="F23" s="86"/>
      <c r="G23" s="87"/>
      <c r="H23" s="91"/>
      <c r="I23" s="110"/>
      <c r="J23" s="110"/>
    </row>
    <row r="24" spans="1:11" s="2" customFormat="1" ht="15.75" customHeight="1">
      <c r="A24" s="97"/>
      <c r="B24" s="100"/>
      <c r="C24" s="103"/>
      <c r="D24" s="103"/>
      <c r="E24" s="103"/>
      <c r="F24" s="86"/>
      <c r="G24" s="87"/>
      <c r="H24" s="91"/>
      <c r="I24" s="110"/>
      <c r="J24" s="110"/>
    </row>
    <row r="25" spans="1:11" s="2" customFormat="1" ht="409.6" customHeight="1">
      <c r="A25" s="98"/>
      <c r="B25" s="101"/>
      <c r="C25" s="104"/>
      <c r="D25" s="104"/>
      <c r="E25" s="104"/>
      <c r="F25" s="88"/>
      <c r="G25" s="89"/>
      <c r="H25" s="92"/>
      <c r="I25" s="111"/>
      <c r="J25" s="111"/>
    </row>
    <row r="26" spans="1:11" s="2" customFormat="1" ht="20.25">
      <c r="A26" s="112"/>
      <c r="B26" s="112"/>
      <c r="C26" s="112"/>
      <c r="D26" s="112"/>
      <c r="E26" s="112"/>
      <c r="F26" s="112"/>
      <c r="G26" s="112"/>
      <c r="H26" s="113"/>
      <c r="I26" s="17" t="s">
        <v>15</v>
      </c>
      <c r="J26" s="19">
        <f>SUM(J16:J25)</f>
        <v>0</v>
      </c>
    </row>
    <row r="27" spans="1:11" s="22" customFormat="1" ht="36.75" hidden="1" customHeight="1">
      <c r="A27" s="114"/>
      <c r="B27" s="114"/>
      <c r="C27" s="114"/>
      <c r="D27" s="114"/>
      <c r="E27" s="114"/>
      <c r="F27" s="114"/>
      <c r="G27" s="114"/>
      <c r="H27" s="115"/>
      <c r="I27" s="20" t="s">
        <v>9</v>
      </c>
      <c r="J27" s="21">
        <f>J26</f>
        <v>0</v>
      </c>
      <c r="K27"/>
    </row>
    <row r="28" spans="1:11" s="22" customFormat="1" ht="27.75" customHeight="1">
      <c r="A28" s="81" t="s">
        <v>18</v>
      </c>
      <c r="B28" s="82"/>
      <c r="C28" s="82"/>
      <c r="D28" s="82"/>
      <c r="E28" s="82"/>
      <c r="F28" s="82"/>
      <c r="G28" s="82"/>
      <c r="H28" s="82"/>
      <c r="I28" s="82"/>
      <c r="J28" s="83"/>
      <c r="K28" s="23"/>
    </row>
    <row r="29" spans="1:11" s="12" customFormat="1" ht="48" customHeight="1">
      <c r="A29" s="24" t="s">
        <v>10</v>
      </c>
      <c r="B29" s="9" t="s">
        <v>11</v>
      </c>
      <c r="C29" s="10"/>
      <c r="D29" s="10"/>
      <c r="E29" s="10"/>
      <c r="F29" s="10"/>
      <c r="G29" s="10"/>
      <c r="H29" s="10"/>
      <c r="I29" s="10"/>
      <c r="J29" s="11"/>
      <c r="K29"/>
    </row>
    <row r="30" spans="1:11" s="12" customFormat="1" ht="48.75" customHeight="1">
      <c r="A30" s="96">
        <v>1</v>
      </c>
      <c r="B30" s="119" t="s">
        <v>19</v>
      </c>
      <c r="C30" s="121" t="s">
        <v>50</v>
      </c>
      <c r="D30" s="123" t="s">
        <v>20</v>
      </c>
      <c r="E30" s="123">
        <v>1</v>
      </c>
      <c r="F30" s="123"/>
      <c r="G30" s="123"/>
      <c r="H30" s="123"/>
      <c r="I30" s="109">
        <v>0</v>
      </c>
      <c r="J30" s="109">
        <v>0</v>
      </c>
      <c r="K30" s="25"/>
    </row>
    <row r="31" spans="1:11" s="12" customFormat="1" ht="409.6" customHeight="1">
      <c r="A31" s="98"/>
      <c r="B31" s="120"/>
      <c r="C31" s="122"/>
      <c r="D31" s="124"/>
      <c r="E31" s="124"/>
      <c r="F31" s="124"/>
      <c r="G31" s="124"/>
      <c r="H31" s="124"/>
      <c r="I31" s="111"/>
      <c r="J31" s="111"/>
      <c r="K31"/>
    </row>
    <row r="32" spans="1:11" s="12" customFormat="1" ht="42.75" customHeight="1">
      <c r="A32" s="125"/>
      <c r="B32" s="125"/>
      <c r="C32" s="125"/>
      <c r="D32" s="125"/>
      <c r="E32" s="125"/>
      <c r="F32" s="125"/>
      <c r="G32" s="125"/>
      <c r="H32" s="126"/>
      <c r="I32" s="26" t="s">
        <v>15</v>
      </c>
      <c r="J32" s="27">
        <f>SUM(J29:J31)</f>
        <v>0</v>
      </c>
      <c r="K32"/>
    </row>
    <row r="33" spans="1:20" s="12" customFormat="1" ht="55.5" customHeight="1">
      <c r="A33" s="127"/>
      <c r="B33" s="127"/>
      <c r="C33" s="127"/>
      <c r="D33" s="127"/>
      <c r="E33" s="127"/>
      <c r="F33" s="127"/>
      <c r="G33" s="127"/>
      <c r="H33" s="128"/>
      <c r="I33" s="28" t="s">
        <v>21</v>
      </c>
      <c r="J33" s="29"/>
      <c r="K33"/>
    </row>
    <row r="34" spans="1:20" s="12" customFormat="1" ht="51" customHeight="1">
      <c r="A34" s="129"/>
      <c r="B34" s="129"/>
      <c r="C34" s="129"/>
      <c r="D34" s="129"/>
      <c r="E34" s="129"/>
      <c r="F34" s="129"/>
      <c r="G34" s="129"/>
      <c r="H34" s="130"/>
      <c r="I34" s="26" t="s">
        <v>9</v>
      </c>
      <c r="J34" s="30">
        <f>J32</f>
        <v>0</v>
      </c>
      <c r="K34"/>
    </row>
    <row r="35" spans="1:20" s="12" customFormat="1" ht="69" customHeight="1">
      <c r="A35" s="31"/>
      <c r="B35" s="32"/>
      <c r="C35" s="33" t="s">
        <v>22</v>
      </c>
      <c r="D35" s="31"/>
      <c r="E35" s="31"/>
      <c r="F35" s="31"/>
      <c r="G35" s="34"/>
      <c r="H35" s="35"/>
      <c r="I35" s="35"/>
      <c r="J35" s="36"/>
      <c r="K35"/>
    </row>
    <row r="36" spans="1:20" s="12" customFormat="1" ht="30.75" customHeight="1">
      <c r="A36" s="37" t="s">
        <v>23</v>
      </c>
      <c r="B36" s="38" t="s">
        <v>24</v>
      </c>
      <c r="C36" s="37"/>
      <c r="D36" s="116"/>
      <c r="E36" s="117"/>
      <c r="F36" s="37"/>
      <c r="G36" s="37"/>
      <c r="H36" s="37"/>
      <c r="I36" s="118"/>
      <c r="J36" s="118"/>
      <c r="K36"/>
    </row>
    <row r="37" spans="1:20" ht="33.75" customHeight="1">
      <c r="A37" s="131">
        <v>1</v>
      </c>
      <c r="B37" s="132" t="s">
        <v>25</v>
      </c>
      <c r="C37" s="133" t="s">
        <v>50</v>
      </c>
      <c r="D37" s="131" t="s">
        <v>20</v>
      </c>
      <c r="E37" s="131"/>
      <c r="F37" s="131">
        <v>1</v>
      </c>
      <c r="G37" s="139"/>
      <c r="H37" s="135"/>
      <c r="I37" s="136">
        <v>0</v>
      </c>
      <c r="J37" s="136">
        <v>0</v>
      </c>
    </row>
    <row r="38" spans="1:20" s="23" customFormat="1" ht="39" customHeight="1">
      <c r="A38" s="131"/>
      <c r="B38" s="132"/>
      <c r="C38" s="134"/>
      <c r="D38" s="131"/>
      <c r="E38" s="131"/>
      <c r="F38" s="131"/>
      <c r="G38" s="139"/>
      <c r="H38" s="135"/>
      <c r="I38" s="136"/>
      <c r="J38" s="136"/>
      <c r="K38"/>
    </row>
    <row r="39" spans="1:20" ht="31.5" customHeight="1">
      <c r="A39" s="131"/>
      <c r="B39" s="132"/>
      <c r="C39" s="134"/>
      <c r="D39" s="131"/>
      <c r="E39" s="131"/>
      <c r="F39" s="131"/>
      <c r="G39" s="139"/>
      <c r="H39" s="135"/>
      <c r="I39" s="136"/>
      <c r="J39" s="136">
        <f t="shared" ref="J39" si="0">E39*I39</f>
        <v>0</v>
      </c>
    </row>
    <row r="40" spans="1:20" ht="31.5" customHeight="1">
      <c r="A40" s="131"/>
      <c r="B40" s="132"/>
      <c r="C40" s="134"/>
      <c r="D40" s="131"/>
      <c r="E40" s="131"/>
      <c r="F40" s="131"/>
      <c r="G40" s="139"/>
      <c r="H40" s="135"/>
      <c r="I40" s="136"/>
      <c r="J40" s="136"/>
    </row>
    <row r="41" spans="1:20" s="25" customFormat="1" ht="33" customHeight="1">
      <c r="A41" s="131"/>
      <c r="B41" s="132"/>
      <c r="C41" s="134"/>
      <c r="D41" s="131"/>
      <c r="E41" s="131"/>
      <c r="F41" s="131"/>
      <c r="G41" s="139"/>
      <c r="H41" s="135"/>
      <c r="I41" s="136"/>
      <c r="J41" s="136">
        <f t="shared" ref="J41" si="1">E41*I41</f>
        <v>0</v>
      </c>
      <c r="K41"/>
      <c r="L41"/>
      <c r="M41"/>
      <c r="N41"/>
      <c r="O41"/>
      <c r="P41"/>
      <c r="Q41"/>
      <c r="R41"/>
      <c r="S41"/>
      <c r="T41"/>
    </row>
    <row r="42" spans="1:20" s="25" customFormat="1" ht="30" customHeight="1">
      <c r="A42" s="131"/>
      <c r="B42" s="132"/>
      <c r="C42" s="134"/>
      <c r="D42" s="131"/>
      <c r="E42" s="131"/>
      <c r="F42" s="131"/>
      <c r="G42" s="139"/>
      <c r="H42" s="135"/>
      <c r="I42" s="136"/>
      <c r="J42" s="136"/>
      <c r="K42"/>
      <c r="L42"/>
      <c r="M42"/>
      <c r="N42"/>
      <c r="O42"/>
      <c r="P42"/>
      <c r="Q42"/>
      <c r="R42"/>
      <c r="S42"/>
      <c r="T42"/>
    </row>
    <row r="43" spans="1:20" s="25" customFormat="1" ht="37.5" customHeight="1">
      <c r="A43" s="131"/>
      <c r="B43" s="132"/>
      <c r="C43" s="134"/>
      <c r="D43" s="131"/>
      <c r="E43" s="131"/>
      <c r="F43" s="131"/>
      <c r="G43" s="139"/>
      <c r="H43" s="135"/>
      <c r="I43" s="136"/>
      <c r="J43" s="136">
        <f t="shared" ref="J43" si="2">E43*I43</f>
        <v>0</v>
      </c>
      <c r="K43"/>
    </row>
    <row r="44" spans="1:20" s="25" customFormat="1" ht="48.75" customHeight="1">
      <c r="A44" s="131"/>
      <c r="B44" s="132"/>
      <c r="C44" s="134"/>
      <c r="D44" s="131"/>
      <c r="E44" s="131"/>
      <c r="F44" s="131"/>
      <c r="G44" s="139"/>
      <c r="H44" s="135"/>
      <c r="I44" s="136"/>
      <c r="J44" s="136"/>
      <c r="K44"/>
      <c r="L44"/>
      <c r="M44"/>
      <c r="N44"/>
      <c r="O44"/>
      <c r="P44"/>
      <c r="Q44"/>
      <c r="R44"/>
      <c r="S44"/>
      <c r="T44"/>
    </row>
    <row r="45" spans="1:20" s="25" customFormat="1" ht="63.75" customHeight="1">
      <c r="A45" s="131"/>
      <c r="B45" s="132"/>
      <c r="C45" s="134"/>
      <c r="D45" s="131"/>
      <c r="E45" s="131"/>
      <c r="F45" s="131"/>
      <c r="G45" s="139"/>
      <c r="H45" s="135"/>
      <c r="I45" s="136"/>
      <c r="J45" s="136">
        <f t="shared" ref="J45" si="3">E45*I45</f>
        <v>0</v>
      </c>
      <c r="K45"/>
      <c r="L45"/>
      <c r="M45"/>
      <c r="N45"/>
      <c r="O45"/>
      <c r="P45"/>
      <c r="Q45"/>
      <c r="R45"/>
      <c r="S45"/>
      <c r="T45"/>
    </row>
    <row r="46" spans="1:20" s="25" customFormat="1" ht="63.75" customHeight="1">
      <c r="A46" s="131"/>
      <c r="B46" s="132"/>
      <c r="C46" s="134"/>
      <c r="D46" s="131"/>
      <c r="E46" s="131"/>
      <c r="F46" s="131"/>
      <c r="G46" s="139"/>
      <c r="H46" s="135"/>
      <c r="I46" s="136"/>
      <c r="J46" s="136"/>
      <c r="K46"/>
      <c r="L46"/>
      <c r="M46"/>
      <c r="N46"/>
      <c r="O46"/>
      <c r="P46"/>
      <c r="Q46"/>
      <c r="R46"/>
      <c r="S46"/>
      <c r="T46"/>
    </row>
    <row r="47" spans="1:20" ht="96.75" customHeight="1">
      <c r="A47" s="131"/>
      <c r="B47" s="132"/>
      <c r="C47" s="134"/>
      <c r="D47" s="131"/>
      <c r="E47" s="131"/>
      <c r="F47" s="131"/>
      <c r="G47" s="139"/>
      <c r="H47" s="135"/>
      <c r="I47" s="136"/>
      <c r="J47" s="136">
        <f t="shared" ref="J47" si="4">E47*I47</f>
        <v>0</v>
      </c>
    </row>
    <row r="48" spans="1:20" ht="193.5" customHeight="1">
      <c r="A48" s="131"/>
      <c r="B48" s="132"/>
      <c r="C48" s="134"/>
      <c r="D48" s="131"/>
      <c r="E48" s="131"/>
      <c r="F48" s="131"/>
      <c r="G48" s="139"/>
      <c r="H48" s="135"/>
      <c r="I48" s="136"/>
      <c r="J48" s="136"/>
    </row>
    <row r="49" spans="1:10" ht="47.25" customHeight="1">
      <c r="A49" s="39"/>
      <c r="B49" s="40"/>
      <c r="C49" s="41"/>
      <c r="D49" s="39"/>
      <c r="E49" s="39"/>
      <c r="F49" s="39"/>
      <c r="G49" s="42"/>
      <c r="H49" s="43"/>
      <c r="I49" s="44" t="s">
        <v>21</v>
      </c>
      <c r="J49" s="45">
        <f>J37</f>
        <v>0</v>
      </c>
    </row>
    <row r="50" spans="1:10" ht="42" customHeight="1">
      <c r="A50" s="39"/>
      <c r="B50" s="40"/>
      <c r="C50" s="41"/>
      <c r="D50" s="39"/>
      <c r="E50" s="39"/>
      <c r="F50" s="39"/>
      <c r="G50" s="42"/>
      <c r="H50" s="43"/>
      <c r="I50" s="46" t="s">
        <v>9</v>
      </c>
      <c r="J50" s="30">
        <f>J49+J34+J26+J14</f>
        <v>0</v>
      </c>
    </row>
    <row r="51" spans="1:10" ht="96.75" customHeight="1">
      <c r="A51" s="47"/>
      <c r="B51" s="48" t="s">
        <v>0</v>
      </c>
      <c r="C51" s="48"/>
      <c r="D51" s="78"/>
      <c r="E51" s="78"/>
      <c r="F51" s="49" t="s">
        <v>1</v>
      </c>
      <c r="G51" s="48"/>
      <c r="H51" s="48"/>
      <c r="I51" s="50"/>
      <c r="J51" s="51"/>
    </row>
    <row r="52" spans="1:10" ht="96.75" customHeight="1">
      <c r="A52" s="52"/>
      <c r="B52" s="53" t="s">
        <v>26</v>
      </c>
      <c r="C52" s="53"/>
      <c r="D52" s="137" t="s">
        <v>27</v>
      </c>
      <c r="E52" s="137"/>
      <c r="F52" s="54" t="s">
        <v>28</v>
      </c>
      <c r="G52" s="138"/>
      <c r="H52" s="138"/>
      <c r="I52" s="50"/>
      <c r="J52" s="51"/>
    </row>
    <row r="53" spans="1:10" ht="96.75" customHeight="1">
      <c r="A53" s="52"/>
      <c r="B53" s="55" t="s">
        <v>29</v>
      </c>
      <c r="C53" s="55"/>
      <c r="D53" s="137" t="s">
        <v>30</v>
      </c>
      <c r="E53" s="137"/>
      <c r="F53" s="55" t="s">
        <v>31</v>
      </c>
      <c r="G53" s="138"/>
      <c r="H53" s="138"/>
      <c r="I53" s="50"/>
      <c r="J53" s="51"/>
    </row>
    <row r="54" spans="1:10" ht="96.75" customHeight="1">
      <c r="A54" s="52"/>
      <c r="B54" s="55" t="s">
        <v>32</v>
      </c>
      <c r="C54" s="55"/>
      <c r="D54" s="137" t="s">
        <v>33</v>
      </c>
      <c r="E54" s="137"/>
      <c r="F54" s="55" t="s">
        <v>34</v>
      </c>
      <c r="G54" s="138"/>
      <c r="H54" s="138"/>
      <c r="I54" s="50"/>
      <c r="J54" s="51"/>
    </row>
    <row r="55" spans="1:10" ht="48" customHeight="1">
      <c r="A55" s="52"/>
      <c r="B55" s="55" t="s">
        <v>35</v>
      </c>
      <c r="C55" s="55"/>
      <c r="D55" s="137" t="s">
        <v>36</v>
      </c>
      <c r="E55" s="137"/>
      <c r="F55" s="55" t="s">
        <v>37</v>
      </c>
      <c r="G55" s="138"/>
      <c r="H55" s="138"/>
      <c r="I55" s="50"/>
      <c r="J55" s="51"/>
    </row>
    <row r="56" spans="1:10" ht="96.75" customHeight="1">
      <c r="A56" s="52"/>
      <c r="B56" s="141" t="s">
        <v>38</v>
      </c>
      <c r="C56" s="142"/>
      <c r="D56" s="142"/>
      <c r="E56" s="143"/>
      <c r="F56" s="55" t="s">
        <v>39</v>
      </c>
      <c r="G56" s="138"/>
      <c r="H56" s="138"/>
      <c r="I56" s="50"/>
      <c r="J56" s="51"/>
    </row>
    <row r="57" spans="1:10" ht="96.75" customHeight="1">
      <c r="A57" s="52"/>
      <c r="B57" s="144" t="s">
        <v>52</v>
      </c>
      <c r="C57" s="145"/>
      <c r="D57" s="145"/>
      <c r="E57" s="146"/>
      <c r="F57" s="55" t="s">
        <v>40</v>
      </c>
      <c r="G57" s="138"/>
      <c r="H57" s="138"/>
      <c r="I57" s="50"/>
      <c r="J57" s="51"/>
    </row>
    <row r="58" spans="1:10" ht="96.75" customHeight="1">
      <c r="A58" s="56"/>
      <c r="B58" s="147"/>
      <c r="C58" s="148"/>
      <c r="D58" s="148"/>
      <c r="E58" s="149"/>
      <c r="F58" s="55" t="s">
        <v>41</v>
      </c>
      <c r="G58" s="57" t="s">
        <v>42</v>
      </c>
      <c r="H58" s="58"/>
      <c r="I58" s="50"/>
      <c r="J58" s="51"/>
    </row>
    <row r="59" spans="1:10" ht="96.75" customHeight="1">
      <c r="A59" s="56"/>
      <c r="B59" s="147"/>
      <c r="C59" s="148"/>
      <c r="D59" s="148"/>
      <c r="E59" s="149"/>
      <c r="F59" s="55" t="s">
        <v>43</v>
      </c>
      <c r="G59" s="57" t="s">
        <v>44</v>
      </c>
      <c r="H59" s="58"/>
      <c r="I59" s="50"/>
      <c r="J59" s="51"/>
    </row>
    <row r="60" spans="1:10" ht="96.75" customHeight="1">
      <c r="A60" s="56"/>
      <c r="B60" s="147"/>
      <c r="C60" s="148"/>
      <c r="D60" s="148"/>
      <c r="E60" s="149"/>
      <c r="F60" s="55" t="s">
        <v>45</v>
      </c>
      <c r="G60" s="138"/>
      <c r="H60" s="138"/>
      <c r="I60" s="50"/>
      <c r="J60" s="51"/>
    </row>
    <row r="61" spans="1:10" ht="409.5" customHeight="1">
      <c r="A61" s="56"/>
      <c r="B61" s="147"/>
      <c r="C61" s="148"/>
      <c r="D61" s="148"/>
      <c r="E61" s="149"/>
      <c r="F61" s="55" t="s">
        <v>46</v>
      </c>
      <c r="G61" s="138"/>
      <c r="H61" s="138"/>
      <c r="I61" s="59"/>
      <c r="J61" s="60"/>
    </row>
    <row r="62" spans="1:10" ht="49.5" customHeight="1">
      <c r="A62" s="56"/>
      <c r="B62" s="147"/>
      <c r="C62" s="148"/>
      <c r="D62" s="148"/>
      <c r="E62" s="149"/>
      <c r="F62" s="55" t="s">
        <v>47</v>
      </c>
      <c r="G62" s="138"/>
      <c r="H62" s="138"/>
      <c r="I62" s="153"/>
      <c r="J62" s="154"/>
    </row>
    <row r="63" spans="1:10" ht="49.5" customHeight="1">
      <c r="A63" s="56"/>
      <c r="B63" s="147"/>
      <c r="C63" s="148"/>
      <c r="D63" s="148"/>
      <c r="E63" s="149"/>
      <c r="F63" s="55" t="s">
        <v>48</v>
      </c>
      <c r="G63" s="138"/>
      <c r="H63" s="138"/>
      <c r="I63" s="153"/>
      <c r="J63" s="154"/>
    </row>
    <row r="64" spans="1:10" ht="49.5" customHeight="1" thickBot="1">
      <c r="A64" s="61"/>
      <c r="B64" s="150"/>
      <c r="C64" s="151"/>
      <c r="D64" s="151"/>
      <c r="E64" s="152"/>
      <c r="F64" s="62" t="s">
        <v>49</v>
      </c>
      <c r="G64" s="138"/>
      <c r="H64" s="138"/>
      <c r="I64" s="153"/>
      <c r="J64" s="154"/>
    </row>
    <row r="65" spans="1:10" ht="96.75" customHeight="1">
      <c r="A65" s="63"/>
      <c r="B65" s="64"/>
      <c r="C65" s="64"/>
      <c r="D65" s="63"/>
      <c r="E65" s="63"/>
      <c r="F65" s="63"/>
      <c r="G65" s="65"/>
      <c r="H65" s="66"/>
      <c r="I65" s="140"/>
      <c r="J65" s="140"/>
    </row>
  </sheetData>
  <protectedRanges>
    <protectedRange sqref="D1" name="Område1_1_1"/>
    <protectedRange sqref="J33 J49" name="Område1_4_1_2"/>
    <protectedRange sqref="D52:E55 B56:C56" name="Område1_2_1"/>
  </protectedRanges>
  <mergeCells count="70">
    <mergeCell ref="I65:J65"/>
    <mergeCell ref="B56:E56"/>
    <mergeCell ref="G56:H56"/>
    <mergeCell ref="B57:E64"/>
    <mergeCell ref="G57:H57"/>
    <mergeCell ref="G60:H60"/>
    <mergeCell ref="G61:H61"/>
    <mergeCell ref="G62:H62"/>
    <mergeCell ref="I62:J62"/>
    <mergeCell ref="G63:H63"/>
    <mergeCell ref="I63:J63"/>
    <mergeCell ref="G64:H64"/>
    <mergeCell ref="I64:J64"/>
    <mergeCell ref="D53:E53"/>
    <mergeCell ref="G53:H53"/>
    <mergeCell ref="D54:E54"/>
    <mergeCell ref="G54:H54"/>
    <mergeCell ref="D55:E55"/>
    <mergeCell ref="G55:H55"/>
    <mergeCell ref="H37:H48"/>
    <mergeCell ref="I37:I48"/>
    <mergeCell ref="J37:J48"/>
    <mergeCell ref="D51:E51"/>
    <mergeCell ref="D52:E52"/>
    <mergeCell ref="G52:H52"/>
    <mergeCell ref="G37:G48"/>
    <mergeCell ref="A37:A48"/>
    <mergeCell ref="B37:B48"/>
    <mergeCell ref="C37:C48"/>
    <mergeCell ref="D37:E48"/>
    <mergeCell ref="F37:F48"/>
    <mergeCell ref="D36:E36"/>
    <mergeCell ref="I36:J36"/>
    <mergeCell ref="A30:A31"/>
    <mergeCell ref="B30:B31"/>
    <mergeCell ref="C30:C31"/>
    <mergeCell ref="D30:D31"/>
    <mergeCell ref="E30:E31"/>
    <mergeCell ref="F30:F31"/>
    <mergeCell ref="G30:G31"/>
    <mergeCell ref="H30:H31"/>
    <mergeCell ref="I30:I31"/>
    <mergeCell ref="J30:J31"/>
    <mergeCell ref="A32:H34"/>
    <mergeCell ref="F17:G25"/>
    <mergeCell ref="H17:H25"/>
    <mergeCell ref="I17:I25"/>
    <mergeCell ref="J17:J25"/>
    <mergeCell ref="A26:H27"/>
    <mergeCell ref="A28:J28"/>
    <mergeCell ref="F5:G13"/>
    <mergeCell ref="H5:H13"/>
    <mergeCell ref="I5:I13"/>
    <mergeCell ref="J5:J13"/>
    <mergeCell ref="A15:J15"/>
    <mergeCell ref="A17:A25"/>
    <mergeCell ref="B17:B25"/>
    <mergeCell ref="C17:C25"/>
    <mergeCell ref="D17:D25"/>
    <mergeCell ref="E17:E25"/>
    <mergeCell ref="A5:A13"/>
    <mergeCell ref="B5:B13"/>
    <mergeCell ref="C5:C13"/>
    <mergeCell ref="D5:D13"/>
    <mergeCell ref="E5:E13"/>
    <mergeCell ref="B1:C1"/>
    <mergeCell ref="D1:J1"/>
    <mergeCell ref="A2:E2"/>
    <mergeCell ref="F2:J2"/>
    <mergeCell ref="F3:G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DRC</dc:creator>
  <cp:lastModifiedBy>DRC</cp:lastModifiedBy>
  <dcterms:created xsi:type="dcterms:W3CDTF">2022-01-26T07:31:48Z</dcterms:created>
  <dcterms:modified xsi:type="dcterms:W3CDTF">2022-02-02T10:02:25Z</dcterms:modified>
</cp:coreProperties>
</file>