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drcngo.sharepoint.com/sites/IRQ-irq_sc_ef-WS/Purchase Agreement/2022 PA/ITB# 02TAF22 NFI PA/02-Solicitation/"/>
    </mc:Choice>
  </mc:AlternateContent>
  <xr:revisionPtr revIDLastSave="22" documentId="13_ncr:1_{4AAAAB7A-6221-4E78-AD77-8452FA98F1A5}" xr6:coauthVersionLast="47" xr6:coauthVersionMax="47" xr10:uidLastSave="{F8080D77-6A72-4B2F-8145-0F28724DA4FE}"/>
  <bookViews>
    <workbookView xWindow="-110" yWindow="-110" windowWidth="19420" windowHeight="10420" tabRatio="774" xr2:uid="{00000000-000D-0000-FFFF-FFFF00000000}"/>
  </bookViews>
  <sheets>
    <sheet name="Wash- Financial-lot1- Mosul" sheetId="8" r:id="rId1"/>
  </sheets>
  <definedNames>
    <definedName name="E" localSheetId="0">#REF!</definedName>
    <definedName name="E">#REF!</definedName>
    <definedName name="_xlnm.Print_Area" localSheetId="0">'Wash- Financial-lot1- Mosul'!$A$1:$J$59</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8" i="8" l="1"/>
  <c r="J39" i="8"/>
  <c r="J40" i="8"/>
  <c r="J41" i="8"/>
  <c r="J5" i="8"/>
  <c r="J6" i="8"/>
  <c r="J7" i="8"/>
  <c r="J8" i="8"/>
  <c r="J9" i="8"/>
  <c r="J10" i="8"/>
  <c r="J11" i="8"/>
  <c r="J12" i="8"/>
  <c r="J13" i="8"/>
  <c r="J14" i="8"/>
  <c r="J15" i="8"/>
  <c r="J16" i="8"/>
  <c r="J17" i="8"/>
  <c r="J18" i="8"/>
  <c r="J19" i="8"/>
  <c r="J20" i="8"/>
  <c r="J21" i="8"/>
  <c r="J22" i="8"/>
  <c r="J23" i="8"/>
  <c r="J24" i="8"/>
  <c r="J25" i="8"/>
  <c r="J26" i="8"/>
  <c r="J27" i="8"/>
  <c r="J36" i="8"/>
  <c r="J28" i="8"/>
  <c r="J29" i="8"/>
  <c r="J30" i="8"/>
  <c r="J31" i="8"/>
  <c r="J32" i="8"/>
  <c r="J33" i="8"/>
  <c r="J34" i="8"/>
  <c r="J35" i="8"/>
  <c r="J42" i="8" l="1"/>
  <c r="J44" i="8"/>
</calcChain>
</file>

<file path=xl/sharedStrings.xml><?xml version="1.0" encoding="utf-8"?>
<sst xmlns="http://schemas.openxmlformats.org/spreadsheetml/2006/main" count="155" uniqueCount="86">
  <si>
    <t>DRC to complete</t>
  </si>
  <si>
    <t>Bidder to complete</t>
  </si>
  <si>
    <t>Item/Milestone Required</t>
  </si>
  <si>
    <t>Delivery Location</t>
  </si>
  <si>
    <t>Unit</t>
  </si>
  <si>
    <t>Quantity required</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</si>
  <si>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</si>
  <si>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</si>
  <si>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</si>
  <si>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</si>
  <si>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</si>
  <si>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</si>
  <si>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</si>
  <si>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</si>
  <si>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</si>
  <si>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</si>
  <si>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</si>
  <si>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</si>
  <si>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</si>
  <si>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</si>
  <si>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</si>
  <si>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</si>
  <si>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</si>
  <si>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</si>
  <si>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</si>
  <si>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</si>
  <si>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</si>
  <si>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Any other costs (please specify)</t>
  </si>
  <si>
    <t xml:space="preserve">Currency of the offer </t>
  </si>
  <si>
    <t>Do you agree on and accept the additional comments to bidder?</t>
  </si>
  <si>
    <t>DDP</t>
  </si>
  <si>
    <t>USD</t>
  </si>
  <si>
    <t>Unit Price
(USD)</t>
  </si>
  <si>
    <t>Total Price 
(USD)</t>
  </si>
  <si>
    <t>60 Days</t>
  </si>
  <si>
    <t>21days</t>
  </si>
  <si>
    <t>Sub-total(USD)</t>
  </si>
  <si>
    <t>Total Price (USD)</t>
  </si>
  <si>
    <t>PC</t>
  </si>
  <si>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</si>
  <si>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r>
      <rPr>
        <b/>
        <u/>
        <sz val="11"/>
        <color theme="1"/>
        <rFont val="Calibri"/>
        <family val="2"/>
        <scheme val="minor"/>
      </rPr>
      <t>Plastic garbage bins</t>
    </r>
    <r>
      <rPr>
        <u/>
        <sz val="11"/>
        <color theme="1"/>
        <rFont val="Calibri"/>
        <family val="2"/>
        <scheme val="minor"/>
      </rPr>
      <t xml:space="preserve"> </t>
    </r>
    <r>
      <rPr>
        <b/>
        <u/>
        <sz val="11"/>
        <color theme="1"/>
        <rFont val="Calibri"/>
        <family val="2"/>
        <scheme val="minor"/>
      </rPr>
      <t>of 60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</si>
  <si>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Plastic Garbage bins of 80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</si>
  <si>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Plastic Garbage bins of 120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</si>
  <si>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 xml:space="preserve">Mop (floor-wiper) </t>
    </r>
    <r>
      <rPr>
        <sz val="11"/>
        <color theme="1"/>
        <rFont val="Calibri"/>
        <family val="2"/>
        <scheme val="minor"/>
      </rPr>
      <t>35-42 cm width. The mop handle (120 -130) cm length made of hollow steel/aluminum pipe covered by plastic layer, or made of beech wood. The mop is of high-quality and durable for house cleaning usage.</t>
    </r>
  </si>
  <si>
    <r>
      <rPr>
        <b/>
        <u/>
        <sz val="11"/>
        <color theme="1"/>
        <rFont val="Calibri"/>
        <family val="2"/>
        <scheme val="minor"/>
      </rPr>
      <t>Sweep floorbroom</t>
    </r>
    <r>
      <rPr>
        <sz val="11"/>
        <color theme="1"/>
        <rFont val="Calibri"/>
        <family val="2"/>
        <scheme val="minor"/>
      </rPr>
      <t xml:space="preserve"> for domestic use with universal handel (120-130) cm length made of hollow steel/aluminum pipe covered by plastic layer, or made of beech wood. Efficient cleaning along walls and corners, durable and high-quality type</t>
    </r>
  </si>
  <si>
    <r>
      <rPr>
        <b/>
        <u/>
        <sz val="11"/>
        <color theme="1"/>
        <rFont val="Calibri"/>
        <family val="2"/>
        <scheme val="minor"/>
      </rPr>
      <t>Disinfection liquid</t>
    </r>
    <r>
      <rPr>
        <sz val="11"/>
        <color theme="1"/>
        <rFont val="Calibri"/>
        <family val="2"/>
        <scheme val="minor"/>
      </rPr>
      <t xml:space="preserve"> (similar to Dettol) of 500 ml, suitable for multipurpose usage (surface/floor cleaning , laundary, …etc.)</t>
    </r>
  </si>
  <si>
    <r>
      <rPr>
        <b/>
        <sz val="11"/>
        <color theme="1"/>
        <rFont val="Calibri"/>
        <family val="2"/>
        <scheme val="minor"/>
      </rPr>
      <t>Toilet cleaning brush</t>
    </r>
    <r>
      <rPr>
        <sz val="11"/>
        <color theme="1"/>
        <rFont val="Calibri"/>
        <family val="2"/>
        <scheme val="minor"/>
      </rPr>
      <t xml:space="preserve"> of high quality</t>
    </r>
  </si>
  <si>
    <r>
      <rPr>
        <b/>
        <u/>
        <sz val="11"/>
        <color theme="1"/>
        <rFont val="Calibri"/>
        <family val="2"/>
        <scheme val="minor"/>
      </rPr>
      <t xml:space="preserve">Large plastic garbage bags 60-L </t>
    </r>
    <r>
      <rPr>
        <sz val="11"/>
        <color theme="1"/>
        <rFont val="Calibri"/>
        <family val="2"/>
        <scheme val="minor"/>
      </rPr>
      <t>(or, 82 cm x 29 cm x 16.5 cm) of high quality, durable, leakage proof and tear resistant, for regular domistic trash collection, at least 16 bags per each roll/pack</t>
    </r>
  </si>
  <si>
    <r>
      <rPr>
        <b/>
        <u/>
        <sz val="11"/>
        <color theme="1"/>
        <rFont val="Calibri"/>
        <family val="2"/>
        <scheme val="minor"/>
      </rPr>
      <t>Shampoo for normal hair</t>
    </r>
    <r>
      <rPr>
        <sz val="11"/>
        <color theme="1"/>
        <rFont val="Calibri"/>
        <family val="2"/>
        <scheme val="minor"/>
      </rPr>
      <t>, mostly made from natural ingredients, preferably parabems free, 500 ml, good quality</t>
    </r>
  </si>
  <si>
    <r>
      <rPr>
        <b/>
        <u/>
        <sz val="11"/>
        <color theme="1"/>
        <rFont val="Calibri"/>
        <family val="2"/>
        <scheme val="minor"/>
      </rPr>
      <t>Detergent powder (1 Kg)</t>
    </r>
    <r>
      <rPr>
        <sz val="11"/>
        <color theme="1"/>
        <rFont val="Calibri"/>
        <family val="2"/>
        <scheme val="minor"/>
      </rPr>
      <t xml:space="preserve"> for washing cloths by hands and machiene in suitable well-closed pack</t>
    </r>
  </si>
  <si>
    <r>
      <rPr>
        <b/>
        <u/>
        <sz val="11"/>
        <color theme="1"/>
        <rFont val="Calibri"/>
        <family val="2"/>
        <scheme val="minor"/>
      </rPr>
      <t>Tooth paste (100 ml)</t>
    </r>
    <r>
      <rPr>
        <sz val="11"/>
        <color theme="1"/>
        <rFont val="Calibri"/>
        <family val="2"/>
        <scheme val="minor"/>
      </rPr>
      <t xml:space="preserve"> and 3 brushes for adults of good quality packed porperly.</t>
    </r>
  </si>
  <si>
    <r>
      <rPr>
        <b/>
        <u/>
        <sz val="11"/>
        <color theme="1"/>
        <rFont val="Calibri"/>
        <family val="2"/>
        <scheme val="minor"/>
      </rPr>
      <t>Nail cutter</t>
    </r>
    <r>
      <rPr>
        <sz val="11"/>
        <color theme="1"/>
        <rFont val="Calibri"/>
        <family val="2"/>
        <scheme val="minor"/>
      </rPr>
      <t xml:space="preserve"> for adults ( stainless steel ), high quality</t>
    </r>
  </si>
  <si>
    <r>
      <rPr>
        <b/>
        <u/>
        <sz val="11"/>
        <color theme="1"/>
        <rFont val="Calibri"/>
        <family val="2"/>
        <scheme val="minor"/>
      </rPr>
      <t>Baby disposable diapers</t>
    </r>
    <r>
      <rPr>
        <sz val="11"/>
        <color theme="1"/>
        <rFont val="Calibri"/>
        <family val="2"/>
        <scheme val="minor"/>
      </rPr>
      <t xml:space="preserve"> (0-3) years old, anti-leaking, high absorption, dry comfortable, compacted in a package </t>
    </r>
  </si>
  <si>
    <r>
      <rPr>
        <b/>
        <u/>
        <sz val="11"/>
        <color theme="1"/>
        <rFont val="Calibri"/>
        <family val="2"/>
        <scheme val="minor"/>
      </rPr>
      <t>Disposable razor for body shaving</t>
    </r>
    <r>
      <rPr>
        <sz val="11"/>
        <color theme="1"/>
        <rFont val="Calibri"/>
        <family val="2"/>
        <scheme val="minor"/>
      </rPr>
      <t xml:space="preserve">, equipped with additional 3 blades stainless steel </t>
    </r>
  </si>
  <si>
    <r>
      <rPr>
        <b/>
        <u/>
        <sz val="11"/>
        <color theme="1"/>
        <rFont val="Calibri"/>
        <family val="2"/>
        <scheme val="minor"/>
      </rPr>
      <t>Hand soap, wrapped bar</t>
    </r>
    <r>
      <rPr>
        <sz val="11"/>
        <color theme="1"/>
        <rFont val="Calibri"/>
        <family val="2"/>
        <scheme val="minor"/>
      </rPr>
      <t>. Non-perfumed, for normal skin. Hypoallergenic, 250g. Long durability. Pack of 6</t>
    </r>
  </si>
  <si>
    <r>
      <rPr>
        <b/>
        <u/>
        <sz val="11"/>
        <color theme="1"/>
        <rFont val="Calibri"/>
        <family val="2"/>
        <scheme val="minor"/>
      </rPr>
      <t>Women napkin package</t>
    </r>
    <r>
      <rPr>
        <sz val="11"/>
        <color theme="1"/>
        <rFont val="Calibri"/>
        <family val="2"/>
        <scheme val="minor"/>
      </rPr>
      <t xml:space="preserve"> ( Sanitary pads, female, with wings, disposable, wrapped individually in plastic packaging)</t>
    </r>
  </si>
  <si>
    <r>
      <rPr>
        <b/>
        <u/>
        <sz val="11"/>
        <color theme="1"/>
        <rFont val="Calibri"/>
        <family val="2"/>
        <scheme val="minor"/>
      </rPr>
      <t>Towels, cotton, medium size</t>
    </r>
    <r>
      <rPr>
        <sz val="11"/>
        <color theme="1"/>
        <rFont val="Calibri"/>
        <family val="2"/>
        <scheme val="minor"/>
      </rPr>
      <t xml:space="preserve"> (130 x 70) cm, 250-g, high absorbency rate, no shrinkage and low color fade after repeated washing.</t>
    </r>
  </si>
  <si>
    <r>
      <rPr>
        <b/>
        <u/>
        <sz val="11"/>
        <color theme="1"/>
        <rFont val="Calibri"/>
        <family val="2"/>
        <scheme val="minor"/>
      </rPr>
      <t>Hair brush comb</t>
    </r>
    <r>
      <rPr>
        <sz val="11"/>
        <color theme="1"/>
        <rFont val="Calibri"/>
        <family val="2"/>
        <scheme val="minor"/>
      </rPr>
      <t xml:space="preserve"> of high quality</t>
    </r>
  </si>
  <si>
    <r>
      <rPr>
        <b/>
        <u/>
        <sz val="11"/>
        <color theme="1"/>
        <rFont val="Calibri"/>
        <family val="2"/>
        <scheme val="minor"/>
      </rPr>
      <t>Socks</t>
    </r>
    <r>
      <rPr>
        <sz val="11"/>
        <color theme="1"/>
        <rFont val="Calibri"/>
        <family val="2"/>
        <scheme val="minor"/>
      </rPr>
      <t xml:space="preserve"> of good quality, wool blend thick  heavy-weight fabric with ribbed construction for comfort &amp; durability with soft grip top.</t>
    </r>
  </si>
  <si>
    <r>
      <rPr>
        <b/>
        <u/>
        <sz val="11"/>
        <color theme="1"/>
        <rFont val="Calibri"/>
        <family val="2"/>
        <scheme val="minor"/>
      </rPr>
      <t xml:space="preserve">Mirror </t>
    </r>
    <r>
      <rPr>
        <sz val="11"/>
        <color theme="1"/>
        <rFont val="Calibri"/>
        <family val="2"/>
        <scheme val="minor"/>
      </rPr>
      <t xml:space="preserve">around 40 X 50 cm, with shelf incorporated for soap/personal hygiene material. </t>
    </r>
  </si>
  <si>
    <r>
      <rPr>
        <b/>
        <u/>
        <sz val="11"/>
        <color theme="1"/>
        <rFont val="Calibri"/>
        <family val="2"/>
        <scheme val="minor"/>
      </rPr>
      <t>Plastic holder</t>
    </r>
    <r>
      <rPr>
        <sz val="11"/>
        <color theme="1"/>
        <rFont val="Calibri"/>
        <family val="2"/>
        <scheme val="minor"/>
      </rPr>
      <t xml:space="preserve"> for cleaning material (50/60 cm height) with 3 comparments. </t>
    </r>
  </si>
  <si>
    <r>
      <rPr>
        <b/>
        <u/>
        <sz val="11"/>
        <color theme="1"/>
        <rFont val="Calibri"/>
        <family val="2"/>
        <scheme val="minor"/>
      </rPr>
      <t>Plastic toilet jug</t>
    </r>
    <r>
      <rPr>
        <sz val="11"/>
        <color theme="1"/>
        <rFont val="Calibri"/>
        <family val="2"/>
        <scheme val="minor"/>
      </rPr>
      <t>, standard dimension (approx. 2L)</t>
    </r>
  </si>
  <si>
    <r>
      <rPr>
        <b/>
        <u/>
        <sz val="11"/>
        <color theme="1"/>
        <rFont val="Calibri"/>
        <family val="2"/>
        <scheme val="minor"/>
      </rPr>
      <t>Plastic water jerrycan 10L</t>
    </r>
    <r>
      <rPr>
        <sz val="11"/>
        <color theme="1"/>
        <rFont val="Calibri"/>
        <family val="2"/>
        <scheme val="minor"/>
      </rPr>
      <t xml:space="preserve"> made of food grade PVC coated polyester fabric, polyethylene, or equivalent material</t>
    </r>
  </si>
  <si>
    <r>
      <rPr>
        <b/>
        <u/>
        <sz val="11"/>
        <color theme="1"/>
        <rFont val="Calibri"/>
        <family val="2"/>
        <scheme val="minor"/>
      </rPr>
      <t>Plastic water jerrycan 15L</t>
    </r>
    <r>
      <rPr>
        <sz val="11"/>
        <color theme="1"/>
        <rFont val="Calibri"/>
        <family val="2"/>
        <scheme val="minor"/>
      </rPr>
      <t xml:space="preserve"> made of food grade PVC coated polyester fabric, polyethylene, or equivalent material</t>
    </r>
  </si>
  <si>
    <r>
      <rPr>
        <b/>
        <u/>
        <sz val="11"/>
        <color theme="1"/>
        <rFont val="Calibri"/>
        <family val="2"/>
        <scheme val="minor"/>
      </rPr>
      <t>Plastic water jerrycan 20L</t>
    </r>
    <r>
      <rPr>
        <sz val="11"/>
        <color theme="1"/>
        <rFont val="Calibri"/>
        <family val="2"/>
        <scheme val="minor"/>
      </rPr>
      <t xml:space="preserve"> made of food grade PVC coated polyester fabric, polyethylene, or equivalent material</t>
    </r>
  </si>
  <si>
    <r>
      <rPr>
        <b/>
        <u/>
        <sz val="11"/>
        <color theme="1"/>
        <rFont val="Calibri"/>
        <family val="2"/>
        <scheme val="minor"/>
      </rPr>
      <t>20 liter HDPE bucket</t>
    </r>
    <r>
      <rPr>
        <sz val="11"/>
        <color theme="1"/>
        <rFont val="Calibri"/>
        <family val="2"/>
        <scheme val="minor"/>
      </rPr>
      <t xml:space="preserve"> (high Density Poly Ethylene), UV resistant and safe for food and water storage. Tight fitting lid</t>
    </r>
  </si>
  <si>
    <r>
      <rPr>
        <b/>
        <sz val="11"/>
        <color theme="1"/>
        <rFont val="Calibri"/>
        <family val="2"/>
        <scheme val="minor"/>
      </rPr>
      <t>High quality Reusable rubber gloves</t>
    </r>
    <r>
      <rPr>
        <sz val="11"/>
        <color theme="1"/>
        <rFont val="Calibri"/>
        <family val="2"/>
        <scheme val="minor"/>
      </rPr>
      <t xml:space="preserve"> designed for cleaning </t>
    </r>
  </si>
  <si>
    <r>
      <rPr>
        <b/>
        <sz val="11"/>
        <color theme="1"/>
        <rFont val="Calibri"/>
        <family val="2"/>
        <scheme val="minor"/>
      </rPr>
      <t>Disinfectant soap of Bleach</t>
    </r>
    <r>
      <rPr>
        <sz val="11"/>
        <color theme="1"/>
        <rFont val="Calibri"/>
        <family val="2"/>
        <scheme val="minor"/>
      </rPr>
      <t xml:space="preserve"> 3-6% (antibacterial soap)</t>
    </r>
  </si>
  <si>
    <t>1- All the works and materials must be approved by the project manager  Engineer. 
2- The item description herein after means "Supply of all materials,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Mosul, Telafar, Ba'aj, Sinjar and Hatra districts and related Subdistricts witin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(the pictures are to clearly show the brand and origin of supplied items whenever possible). For items that doesn’t come with brand (ex: Foam mattress), the supplier should provide an authentic origin statement letter and an invoice stating the origin of the Mattress if requested by DRC Supply chain team.</t>
  </si>
  <si>
    <t>Mosul</t>
  </si>
  <si>
    <t>Brief Description: Supply and distributing Wash kits (hygiene kits) in Mosul-Telafar-Ba'aj and Sinjar districts</t>
  </si>
  <si>
    <t>Delivering and transportation</t>
  </si>
  <si>
    <t>Baaj</t>
  </si>
  <si>
    <t>Talafar</t>
  </si>
  <si>
    <t>Sinjar</t>
  </si>
  <si>
    <r>
      <rPr>
        <b/>
        <sz val="11"/>
        <color theme="1"/>
        <rFont val="Calibri"/>
        <family val="2"/>
        <scheme val="minor"/>
      </rPr>
      <t>Transportation and distribution :-</t>
    </r>
    <r>
      <rPr>
        <sz val="11"/>
        <color theme="1"/>
        <rFont val="Calibri"/>
        <family val="2"/>
        <scheme val="minor"/>
      </rPr>
      <t xml:space="preserve">
Provide Machines  and manpower to transport the goods to Mosul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Mosul city.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</si>
  <si>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Baaj twon center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Baaj town.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</si>
  <si>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Talafar District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Talafar city.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</si>
  <si>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Sinjar city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Sinjar city.
- brocken materials must be replaced .
</t>
    </r>
  </si>
  <si>
    <t>Ninevah</t>
  </si>
  <si>
    <t>Fainancial ( LOT 2) WASH KIT</t>
  </si>
  <si>
    <t>ITB: Reference Number: ITB-02TAF22 Supplying &amp; distributing NFI &amp; WASH KITS
 Purchase agreement for DRC northern area</t>
  </si>
  <si>
    <t>Ninevah province / As per requested districts (Mosul / Ba'aj / Talafer / Sinjar)</t>
  </si>
  <si>
    <r>
      <rPr>
        <b/>
        <sz val="11"/>
        <color theme="1"/>
        <rFont val="Calibri"/>
        <family val="2"/>
        <scheme val="minor"/>
      </rPr>
      <t>Dust mask</t>
    </r>
    <r>
      <rPr>
        <sz val="11"/>
        <color theme="1"/>
        <rFont val="Calibri"/>
        <family val="2"/>
        <scheme val="minor"/>
      </rPr>
      <t xml:space="preserve"> (pack of 100) : 
Bildos 3Ply Non-Woven Fabric Disposable Surgical Dust Mask With Nose Clip (Blue, Without Valve ) 
3 LAYER MASK – Three layer mask with each layer of 25GSM non woven fabric
SOFT ELASTIC EAR LOOP – 8 inch Comfortable Elastic Loop to Mount on Ear.</t>
    </r>
  </si>
  <si>
    <t>hand sanitizer: mini pocket alcohol based antiseptic Hand sanitizer Gel (100 ml).
Ingredients: Ethanol 70% v/v, Water, Glycerin, Carbomer, Triethanolamine, Acrylates / c10-30 alkyl acrylate crosspolymer, Fragrance.</t>
  </si>
  <si>
    <t>hand sanitizer: mini pocket alcohol based antiseptic Hand sanitizer Gel (500 ml).
Ingredients: Ethanol 70% v/v, Water, Glycerin, Carbomer, Triethanolamine, Acrylates / c10-30 alkyl acrylate crosspolymer, Fragrance.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</si>
</sst>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7">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2"/>
      <color theme="1"/>
      <name val="Arial"/>
      <family val="2"/>
    </font>
    <font>
      <sz val="10"/>
      <name val="Arial"/>
      <family val="2"/>
    </font>
    <font>
      <b/>
      <u/>
      <sz val="11"/>
      <color theme="1"/>
      <name val="Calibri"/>
      <family val="2"/>
      <scheme val="minor"/>
    </font>
    <font>
      <u/>
      <sz val="11"/>
      <color theme="1"/>
      <name val="Calibri"/>
      <family val="2"/>
      <scheme val="minor"/>
    </font>
    <font>
      <b/>
      <sz val="18"/>
      <name val="Arial"/>
      <family val="2"/>
    </font>
    <font>
      <b/>
      <sz val="18"/>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xf numFmtId="0" fontId="32" fillId="0" borderId="0"/>
  </cellStyleXfs>
  <cellXfs count="102">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vertical="center" wrapText="1"/>
    </xf>
    <xf numFmtId="0" fontId="19" fillId="3"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pplyFill="1" applyAlignment="1">
      <alignment horizontal="center" vertical="center"/>
    </xf>
    <xf numFmtId="164" fontId="27" fillId="0" borderId="0" xfId="1" applyNumberFormat="1" applyFont="1" applyAlignment="1">
      <alignment horizontal="center" wrapText="1"/>
    </xf>
    <xf numFmtId="0" fontId="27" fillId="0" borderId="0" xfId="0" applyFont="1" applyAlignment="1">
      <alignment horizontal="center" vertical="center" wrapText="1"/>
    </xf>
    <xf numFmtId="0" fontId="27" fillId="0" borderId="0" xfId="0" applyFont="1" applyAlignment="1">
      <alignment horizontal="center" wrapText="1"/>
    </xf>
    <xf numFmtId="0" fontId="26" fillId="0" borderId="0" xfId="0" applyFont="1" applyAlignment="1">
      <alignment horizontal="center"/>
    </xf>
    <xf numFmtId="0" fontId="19" fillId="2" borderId="2" xfId="0" applyFont="1" applyFill="1" applyBorder="1" applyAlignment="1">
      <alignment vertical="center" wrapText="1"/>
    </xf>
    <xf numFmtId="0" fontId="7" fillId="0" borderId="2" xfId="0" applyFont="1" applyFill="1" applyBorder="1" applyAlignment="1">
      <alignment vertical="center"/>
    </xf>
    <xf numFmtId="4" fontId="15" fillId="2"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0" fontId="31" fillId="0" borderId="1" xfId="0" applyFont="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30" fillId="2" borderId="1" xfId="0" applyFont="1" applyFill="1" applyBorder="1" applyAlignment="1">
      <alignment horizontal="left" vertical="center"/>
    </xf>
    <xf numFmtId="165" fontId="15" fillId="2" borderId="1" xfId="3" applyNumberFormat="1" applyFont="1" applyFill="1" applyBorder="1" applyAlignment="1">
      <alignment horizontal="center" vertical="center"/>
    </xf>
    <xf numFmtId="166" fontId="29" fillId="3" borderId="13" xfId="0" applyNumberFormat="1" applyFont="1" applyFill="1" applyBorder="1" applyAlignment="1">
      <alignment horizontal="center" vertical="center"/>
    </xf>
    <xf numFmtId="3" fontId="28" fillId="3" borderId="13" xfId="0" applyNumberFormat="1" applyFont="1" applyFill="1" applyBorder="1" applyAlignment="1">
      <alignment horizontal="center" vertical="center" wrapText="1"/>
    </xf>
    <xf numFmtId="0" fontId="29" fillId="3" borderId="13" xfId="0" applyFont="1" applyFill="1" applyBorder="1" applyAlignment="1">
      <alignment horizontal="center" vertical="center"/>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2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4" fontId="29" fillId="3" borderId="13" xfId="0" applyNumberFormat="1" applyFont="1" applyFill="1" applyBorder="1" applyAlignment="1">
      <alignment horizontal="center" vertical="center"/>
    </xf>
    <xf numFmtId="3" fontId="28" fillId="6" borderId="5" xfId="0" applyNumberFormat="1" applyFont="1" applyFill="1" applyBorder="1" applyAlignment="1">
      <alignment vertical="center" wrapText="1"/>
    </xf>
    <xf numFmtId="4" fontId="29" fillId="6" borderId="13" xfId="0" applyNumberFormat="1" applyFont="1" applyFill="1" applyBorder="1" applyAlignment="1">
      <alignment horizontal="center" vertical="center"/>
    </xf>
    <xf numFmtId="166" fontId="29" fillId="6" borderId="13" xfId="0" applyNumberFormat="1" applyFont="1" applyFill="1" applyBorder="1" applyAlignment="1">
      <alignment horizontal="center" vertical="center"/>
    </xf>
    <xf numFmtId="3" fontId="28"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4" fontId="29" fillId="3" borderId="1" xfId="0" applyNumberFormat="1" applyFont="1" applyFill="1" applyBorder="1" applyAlignment="1">
      <alignment horizontal="center" vertical="center"/>
    </xf>
    <xf numFmtId="166" fontId="29" fillId="3" borderId="1" xfId="0" applyNumberFormat="1" applyFont="1" applyFill="1" applyBorder="1" applyAlignment="1">
      <alignment horizontal="center" vertical="center"/>
    </xf>
    <xf numFmtId="0" fontId="36"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4" fillId="0" borderId="5"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24" fillId="0" borderId="1" xfId="0" applyFont="1" applyBorder="1" applyAlignment="1">
      <alignment horizontal="center" vertical="center" wrapText="1"/>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16" fillId="3" borderId="6" xfId="2" applyFont="1" applyFill="1" applyBorder="1" applyAlignment="1">
      <alignment horizontal="left" vertical="center" wrapText="1"/>
    </xf>
    <xf numFmtId="0" fontId="16" fillId="3" borderId="10" xfId="2" applyFont="1" applyFill="1" applyBorder="1" applyAlignment="1">
      <alignment horizontal="left" vertical="center" wrapText="1"/>
    </xf>
    <xf numFmtId="0" fontId="16" fillId="3" borderId="7" xfId="2" applyFont="1" applyFill="1" applyBorder="1" applyAlignment="1">
      <alignment horizontal="left" vertical="center" wrapText="1"/>
    </xf>
    <xf numFmtId="0" fontId="16" fillId="3" borderId="4" xfId="2" applyFont="1" applyFill="1" applyBorder="1" applyAlignment="1">
      <alignment horizontal="left" vertical="center" wrapText="1"/>
    </xf>
    <xf numFmtId="0" fontId="16" fillId="3" borderId="0" xfId="2" applyFont="1" applyFill="1" applyBorder="1" applyAlignment="1">
      <alignment horizontal="left" vertical="center" wrapText="1"/>
    </xf>
    <xf numFmtId="0" fontId="16" fillId="3" borderId="11" xfId="2" applyFont="1" applyFill="1" applyBorder="1" applyAlignment="1">
      <alignment horizontal="left" vertical="center" wrapText="1"/>
    </xf>
    <xf numFmtId="0" fontId="16" fillId="3" borderId="8" xfId="2" applyFont="1" applyFill="1" applyBorder="1" applyAlignment="1">
      <alignment horizontal="left" vertical="center" wrapText="1"/>
    </xf>
    <xf numFmtId="0" fontId="16" fillId="3" borderId="12" xfId="2" applyFont="1" applyFill="1" applyBorder="1" applyAlignment="1">
      <alignment horizontal="left" vertical="center" wrapText="1"/>
    </xf>
    <xf numFmtId="0" fontId="16" fillId="3" borderId="9" xfId="2" applyFont="1" applyFill="1" applyBorder="1" applyAlignment="1">
      <alignment horizontal="left" vertical="center" wrapText="1"/>
    </xf>
    <xf numFmtId="0" fontId="22" fillId="4" borderId="2"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3" xfId="0" applyFont="1" applyFill="1" applyBorder="1" applyAlignment="1">
      <alignment horizontal="center" vertical="center" wrapText="1"/>
    </xf>
    <xf numFmtId="3" fontId="35" fillId="6" borderId="2" xfId="0" applyNumberFormat="1" applyFont="1" applyFill="1" applyBorder="1" applyAlignment="1">
      <alignment horizontal="left" vertical="center" wrapText="1"/>
    </xf>
    <xf numFmtId="3" fontId="35" fillId="6" borderId="3" xfId="0" applyNumberFormat="1" applyFont="1" applyFill="1" applyBorder="1" applyAlignment="1">
      <alignment horizontal="left" vertical="center" wrapText="1"/>
    </xf>
    <xf numFmtId="0" fontId="29" fillId="5" borderId="1"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12"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cellXfs>
  <cellStyles count="5">
    <cellStyle name="Comma" xfId="1" builtinId="3"/>
    <cellStyle name="Currency" xfId="3" builtinId="4"/>
    <cellStyle name="Normal" xfId="0" builtinId="0"/>
    <cellStyle name="Normal 2" xfId="4"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54</xdr:row>
      <xdr:rowOff>211311</xdr:rowOff>
    </xdr:from>
    <xdr:to>
      <xdr:col>7</xdr:col>
      <xdr:colOff>1360714</xdr:colOff>
      <xdr:row>54</xdr:row>
      <xdr:rowOff>721178</xdr:rowOff>
    </xdr:to>
    <xdr:sp macro="" textlink="">
      <xdr:nvSpPr>
        <xdr:cNvPr id="2" name="Rectangle 1">
          <a:extLst>
            <a:ext uri="{FF2B5EF4-FFF2-40B4-BE49-F238E27FC236}">
              <a16:creationId xmlns:a16="http://schemas.microsoft.com/office/drawing/2014/main" id="{A799D88B-E829-4961-B3D1-286D2FAF38C9}"/>
            </a:ext>
          </a:extLst>
        </xdr:cNvPr>
        <xdr:cNvSpPr/>
      </xdr:nvSpPr>
      <xdr:spPr>
        <a:xfrm>
          <a:off x="15711608" y="4569318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54</xdr:row>
      <xdr:rowOff>220115</xdr:rowOff>
    </xdr:from>
    <xdr:to>
      <xdr:col>8</xdr:col>
      <xdr:colOff>952499</xdr:colOff>
      <xdr:row>54</xdr:row>
      <xdr:rowOff>734786</xdr:rowOff>
    </xdr:to>
    <xdr:sp macro="" textlink="">
      <xdr:nvSpPr>
        <xdr:cNvPr id="3" name="Rectangle 2">
          <a:extLst>
            <a:ext uri="{FF2B5EF4-FFF2-40B4-BE49-F238E27FC236}">
              <a16:creationId xmlns:a16="http://schemas.microsoft.com/office/drawing/2014/main" id="{6F3F87B5-7C37-4F31-8346-1FF6D3A36EC6}"/>
            </a:ext>
          </a:extLst>
        </xdr:cNvPr>
        <xdr:cNvSpPr/>
      </xdr:nvSpPr>
      <xdr:spPr>
        <a:xfrm>
          <a:off x="16751753" y="4570199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C9CC0CF9-73E9-4760-A8FC-75EF10B0595A}"/>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ACB82-9F18-41C6-AD9B-21B6EC32E55E}">
  <sheetPr>
    <pageSetUpPr fitToPage="1"/>
  </sheetPr>
  <dimension ref="A1:S69"/>
  <sheetViews>
    <sheetView tabSelected="1" view="pageBreakPreview" topLeftCell="A36" zoomScale="60" zoomScaleNormal="85" workbookViewId="0">
      <selection activeCell="I38" sqref="I38:I41"/>
    </sheetView>
  </sheetViews>
  <sheetFormatPr defaultRowHeight="96.75" customHeight="1"/>
  <cols>
    <col min="1" max="1" width="12.7265625" style="6" bestFit="1" customWidth="1"/>
    <col min="2" max="2" width="98.54296875" style="7" customWidth="1"/>
    <col min="3" max="3" width="33.7265625" style="21" customWidth="1"/>
    <col min="4" max="4" width="16.7265625" style="22" customWidth="1"/>
    <col min="5" max="5" width="21.54296875" style="23" bestFit="1" customWidth="1"/>
    <col min="6" max="6" width="24.26953125" style="22" customWidth="1"/>
    <col min="7" max="7" width="19.26953125" style="24" customWidth="1"/>
    <col min="8" max="8" width="22.453125" style="25" customWidth="1"/>
    <col min="9" max="9" width="26.26953125" style="26" customWidth="1"/>
    <col min="10" max="10" width="47.453125" style="27" customWidth="1"/>
    <col min="15" max="15" width="1.1796875" customWidth="1"/>
    <col min="16" max="16" width="9.1796875" hidden="1" customWidth="1"/>
    <col min="17" max="17" width="2" hidden="1" customWidth="1"/>
    <col min="18" max="19" width="9.1796875" hidden="1" customWidth="1"/>
    <col min="20" max="20" width="6.26953125" customWidth="1"/>
    <col min="21" max="21" width="6.7265625" customWidth="1"/>
    <col min="22" max="22" width="7.7265625" customWidth="1"/>
    <col min="23" max="23" width="6.26953125" customWidth="1"/>
    <col min="24" max="24" width="6.453125" customWidth="1"/>
  </cols>
  <sheetData>
    <row r="1" spans="1:10" s="1" customFormat="1" ht="102" customHeight="1">
      <c r="A1" s="29"/>
      <c r="B1" s="93" t="s">
        <v>80</v>
      </c>
      <c r="C1" s="94"/>
      <c r="D1" s="95"/>
      <c r="E1" s="96" t="s">
        <v>81</v>
      </c>
      <c r="F1" s="97"/>
      <c r="G1" s="97"/>
      <c r="H1" s="97"/>
      <c r="I1" s="97"/>
      <c r="J1" s="98"/>
    </row>
    <row r="2" spans="1:10" s="1" customFormat="1" ht="20.25" customHeight="1">
      <c r="A2" s="99" t="s">
        <v>0</v>
      </c>
      <c r="B2" s="99"/>
      <c r="C2" s="99"/>
      <c r="D2" s="99"/>
      <c r="E2" s="99"/>
      <c r="F2" s="100" t="s">
        <v>1</v>
      </c>
      <c r="G2" s="100"/>
      <c r="H2" s="100"/>
      <c r="I2" s="100"/>
      <c r="J2" s="100"/>
    </row>
    <row r="3" spans="1:10" s="3" customFormat="1" ht="69.75" customHeight="1">
      <c r="A3" s="2"/>
      <c r="B3" s="10" t="s">
        <v>2</v>
      </c>
      <c r="C3" s="42" t="s">
        <v>3</v>
      </c>
      <c r="D3" s="42" t="s">
        <v>4</v>
      </c>
      <c r="E3" s="42" t="s">
        <v>5</v>
      </c>
      <c r="F3" s="101" t="s">
        <v>6</v>
      </c>
      <c r="G3" s="101"/>
      <c r="H3" s="42" t="s">
        <v>26</v>
      </c>
      <c r="I3" s="42" t="s">
        <v>32</v>
      </c>
      <c r="J3" s="42" t="s">
        <v>33</v>
      </c>
    </row>
    <row r="4" spans="1:10" ht="44.25" customHeight="1">
      <c r="A4" s="11"/>
      <c r="B4" s="92" t="s">
        <v>70</v>
      </c>
      <c r="C4" s="92"/>
      <c r="D4" s="92"/>
      <c r="E4" s="92"/>
      <c r="F4" s="92"/>
      <c r="G4" s="92"/>
      <c r="H4" s="92"/>
      <c r="I4" s="92"/>
      <c r="J4" s="92"/>
    </row>
    <row r="5" spans="1:10" ht="155.25" customHeight="1">
      <c r="A5" s="38">
        <v>1</v>
      </c>
      <c r="B5" s="43" t="s">
        <v>40</v>
      </c>
      <c r="C5" s="32" t="s">
        <v>79</v>
      </c>
      <c r="D5" s="31" t="s">
        <v>38</v>
      </c>
      <c r="E5" s="39">
        <v>1</v>
      </c>
      <c r="F5" s="76"/>
      <c r="G5" s="77"/>
      <c r="H5" s="39"/>
      <c r="I5" s="45"/>
      <c r="J5" s="37">
        <f t="shared" ref="J5:J36" si="0">E5*I5</f>
        <v>0</v>
      </c>
    </row>
    <row r="6" spans="1:10" ht="155.25" customHeight="1">
      <c r="A6" s="38">
        <v>2</v>
      </c>
      <c r="B6" s="44" t="s">
        <v>41</v>
      </c>
      <c r="C6" s="32" t="s">
        <v>79</v>
      </c>
      <c r="D6" s="31" t="s">
        <v>38</v>
      </c>
      <c r="E6" s="39">
        <v>1</v>
      </c>
      <c r="F6" s="40"/>
      <c r="G6" s="41"/>
      <c r="H6" s="39"/>
      <c r="I6" s="45"/>
      <c r="J6" s="37">
        <f t="shared" si="0"/>
        <v>0</v>
      </c>
    </row>
    <row r="7" spans="1:10" ht="155.25" customHeight="1">
      <c r="A7" s="38">
        <v>3</v>
      </c>
      <c r="B7" s="43" t="s">
        <v>42</v>
      </c>
      <c r="C7" s="32" t="s">
        <v>79</v>
      </c>
      <c r="D7" s="31" t="s">
        <v>38</v>
      </c>
      <c r="E7" s="39">
        <v>1</v>
      </c>
      <c r="F7" s="40"/>
      <c r="G7" s="41"/>
      <c r="H7" s="39"/>
      <c r="I7" s="45"/>
      <c r="J7" s="37">
        <f t="shared" si="0"/>
        <v>0</v>
      </c>
    </row>
    <row r="8" spans="1:10" ht="155.25" customHeight="1">
      <c r="A8" s="38">
        <v>4</v>
      </c>
      <c r="B8" s="44" t="s">
        <v>43</v>
      </c>
      <c r="C8" s="32" t="s">
        <v>79</v>
      </c>
      <c r="D8" s="31" t="s">
        <v>38</v>
      </c>
      <c r="E8" s="39">
        <v>1</v>
      </c>
      <c r="F8" s="40"/>
      <c r="G8" s="41"/>
      <c r="H8" s="39"/>
      <c r="I8" s="45"/>
      <c r="J8" s="37">
        <f t="shared" si="0"/>
        <v>0</v>
      </c>
    </row>
    <row r="9" spans="1:10" ht="155.25" customHeight="1">
      <c r="A9" s="38">
        <v>5</v>
      </c>
      <c r="B9" s="44" t="s">
        <v>44</v>
      </c>
      <c r="C9" s="32" t="s">
        <v>79</v>
      </c>
      <c r="D9" s="31" t="s">
        <v>38</v>
      </c>
      <c r="E9" s="39">
        <v>1</v>
      </c>
      <c r="F9" s="40"/>
      <c r="G9" s="41"/>
      <c r="H9" s="39"/>
      <c r="I9" s="45"/>
      <c r="J9" s="37">
        <f t="shared" si="0"/>
        <v>0</v>
      </c>
    </row>
    <row r="10" spans="1:10" ht="155.25" customHeight="1">
      <c r="A10" s="38">
        <v>6</v>
      </c>
      <c r="B10" s="44" t="s">
        <v>45</v>
      </c>
      <c r="C10" s="32" t="s">
        <v>79</v>
      </c>
      <c r="D10" s="31" t="s">
        <v>38</v>
      </c>
      <c r="E10" s="39">
        <v>1</v>
      </c>
      <c r="F10" s="40"/>
      <c r="G10" s="41"/>
      <c r="H10" s="39"/>
      <c r="I10" s="45"/>
      <c r="J10" s="37">
        <f t="shared" si="0"/>
        <v>0</v>
      </c>
    </row>
    <row r="11" spans="1:10" ht="155.25" customHeight="1">
      <c r="A11" s="38">
        <v>7</v>
      </c>
      <c r="B11" s="44" t="s">
        <v>46</v>
      </c>
      <c r="C11" s="32" t="s">
        <v>79</v>
      </c>
      <c r="D11" s="31" t="s">
        <v>38</v>
      </c>
      <c r="E11" s="39">
        <v>1</v>
      </c>
      <c r="F11" s="40"/>
      <c r="G11" s="41"/>
      <c r="H11" s="39"/>
      <c r="I11" s="45"/>
      <c r="J11" s="37">
        <f t="shared" si="0"/>
        <v>0</v>
      </c>
    </row>
    <row r="12" spans="1:10" ht="155.25" customHeight="1">
      <c r="A12" s="38">
        <v>8</v>
      </c>
      <c r="B12" s="44" t="s">
        <v>47</v>
      </c>
      <c r="C12" s="32" t="s">
        <v>79</v>
      </c>
      <c r="D12" s="31" t="s">
        <v>38</v>
      </c>
      <c r="E12" s="39">
        <v>1</v>
      </c>
      <c r="F12" s="40"/>
      <c r="G12" s="41"/>
      <c r="H12" s="39"/>
      <c r="I12" s="45"/>
      <c r="J12" s="37">
        <f t="shared" si="0"/>
        <v>0</v>
      </c>
    </row>
    <row r="13" spans="1:10" ht="155.25" customHeight="1">
      <c r="A13" s="38">
        <v>9</v>
      </c>
      <c r="B13" s="44" t="s">
        <v>48</v>
      </c>
      <c r="C13" s="32" t="s">
        <v>79</v>
      </c>
      <c r="D13" s="31" t="s">
        <v>38</v>
      </c>
      <c r="E13" s="39">
        <v>1</v>
      </c>
      <c r="F13" s="40"/>
      <c r="G13" s="41"/>
      <c r="H13" s="39"/>
      <c r="I13" s="45"/>
      <c r="J13" s="37">
        <f t="shared" si="0"/>
        <v>0</v>
      </c>
    </row>
    <row r="14" spans="1:10" ht="155.25" customHeight="1">
      <c r="A14" s="38">
        <v>10</v>
      </c>
      <c r="B14" s="44" t="s">
        <v>49</v>
      </c>
      <c r="C14" s="32" t="s">
        <v>79</v>
      </c>
      <c r="D14" s="31" t="s">
        <v>38</v>
      </c>
      <c r="E14" s="39">
        <v>1</v>
      </c>
      <c r="F14" s="40"/>
      <c r="G14" s="41"/>
      <c r="H14" s="39"/>
      <c r="I14" s="45"/>
      <c r="J14" s="37">
        <f t="shared" si="0"/>
        <v>0</v>
      </c>
    </row>
    <row r="15" spans="1:10" ht="155.25" customHeight="1">
      <c r="A15" s="38">
        <v>11</v>
      </c>
      <c r="B15" s="44" t="s">
        <v>50</v>
      </c>
      <c r="C15" s="32" t="s">
        <v>79</v>
      </c>
      <c r="D15" s="31" t="s">
        <v>38</v>
      </c>
      <c r="E15" s="39">
        <v>1</v>
      </c>
      <c r="F15" s="40"/>
      <c r="G15" s="41"/>
      <c r="H15" s="39"/>
      <c r="I15" s="45"/>
      <c r="J15" s="37">
        <f t="shared" si="0"/>
        <v>0</v>
      </c>
    </row>
    <row r="16" spans="1:10" ht="155.25" customHeight="1">
      <c r="A16" s="38">
        <v>12</v>
      </c>
      <c r="B16" s="44" t="s">
        <v>51</v>
      </c>
      <c r="C16" s="32" t="s">
        <v>79</v>
      </c>
      <c r="D16" s="31" t="s">
        <v>38</v>
      </c>
      <c r="E16" s="39">
        <v>1</v>
      </c>
      <c r="F16" s="40"/>
      <c r="G16" s="41"/>
      <c r="H16" s="39"/>
      <c r="I16" s="45"/>
      <c r="J16" s="37">
        <f t="shared" si="0"/>
        <v>0</v>
      </c>
    </row>
    <row r="17" spans="1:10" ht="155.25" customHeight="1">
      <c r="A17" s="38">
        <v>13</v>
      </c>
      <c r="B17" s="44" t="s">
        <v>52</v>
      </c>
      <c r="C17" s="32" t="s">
        <v>79</v>
      </c>
      <c r="D17" s="31" t="s">
        <v>38</v>
      </c>
      <c r="E17" s="39">
        <v>1</v>
      </c>
      <c r="F17" s="40"/>
      <c r="G17" s="41"/>
      <c r="H17" s="39"/>
      <c r="I17" s="45"/>
      <c r="J17" s="37">
        <f t="shared" si="0"/>
        <v>0</v>
      </c>
    </row>
    <row r="18" spans="1:10" ht="155.25" customHeight="1">
      <c r="A18" s="38">
        <v>14</v>
      </c>
      <c r="B18" s="44" t="s">
        <v>53</v>
      </c>
      <c r="C18" s="32" t="s">
        <v>79</v>
      </c>
      <c r="D18" s="31" t="s">
        <v>38</v>
      </c>
      <c r="E18" s="39">
        <v>1</v>
      </c>
      <c r="F18" s="40"/>
      <c r="G18" s="41"/>
      <c r="H18" s="39"/>
      <c r="I18" s="45"/>
      <c r="J18" s="37">
        <f t="shared" si="0"/>
        <v>0</v>
      </c>
    </row>
    <row r="19" spans="1:10" ht="155.25" customHeight="1">
      <c r="A19" s="38">
        <v>15</v>
      </c>
      <c r="B19" s="44" t="s">
        <v>54</v>
      </c>
      <c r="C19" s="32" t="s">
        <v>79</v>
      </c>
      <c r="D19" s="31" t="s">
        <v>38</v>
      </c>
      <c r="E19" s="39">
        <v>1</v>
      </c>
      <c r="F19" s="40"/>
      <c r="G19" s="41"/>
      <c r="H19" s="39"/>
      <c r="I19" s="45"/>
      <c r="J19" s="37">
        <f t="shared" si="0"/>
        <v>0</v>
      </c>
    </row>
    <row r="20" spans="1:10" ht="155.25" customHeight="1">
      <c r="A20" s="38">
        <v>16</v>
      </c>
      <c r="B20" s="44" t="s">
        <v>55</v>
      </c>
      <c r="C20" s="32" t="s">
        <v>79</v>
      </c>
      <c r="D20" s="31" t="s">
        <v>38</v>
      </c>
      <c r="E20" s="39">
        <v>1</v>
      </c>
      <c r="F20" s="40"/>
      <c r="G20" s="41"/>
      <c r="H20" s="39"/>
      <c r="I20" s="45"/>
      <c r="J20" s="37">
        <f t="shared" si="0"/>
        <v>0</v>
      </c>
    </row>
    <row r="21" spans="1:10" ht="155.25" customHeight="1">
      <c r="A21" s="38">
        <v>17</v>
      </c>
      <c r="B21" s="44" t="s">
        <v>56</v>
      </c>
      <c r="C21" s="32" t="s">
        <v>79</v>
      </c>
      <c r="D21" s="31" t="s">
        <v>38</v>
      </c>
      <c r="E21" s="39">
        <v>1</v>
      </c>
      <c r="F21" s="40"/>
      <c r="G21" s="41"/>
      <c r="H21" s="39"/>
      <c r="I21" s="45"/>
      <c r="J21" s="37">
        <f t="shared" si="0"/>
        <v>0</v>
      </c>
    </row>
    <row r="22" spans="1:10" ht="155.25" customHeight="1">
      <c r="A22" s="38">
        <v>18</v>
      </c>
      <c r="B22" s="44" t="s">
        <v>57</v>
      </c>
      <c r="C22" s="32" t="s">
        <v>79</v>
      </c>
      <c r="D22" s="31" t="s">
        <v>38</v>
      </c>
      <c r="E22" s="39">
        <v>1</v>
      </c>
      <c r="F22" s="40"/>
      <c r="G22" s="41"/>
      <c r="H22" s="39"/>
      <c r="I22" s="45"/>
      <c r="J22" s="37">
        <f t="shared" si="0"/>
        <v>0</v>
      </c>
    </row>
    <row r="23" spans="1:10" ht="155.25" customHeight="1">
      <c r="A23" s="38">
        <v>19</v>
      </c>
      <c r="B23" s="44" t="s">
        <v>58</v>
      </c>
      <c r="C23" s="32" t="s">
        <v>79</v>
      </c>
      <c r="D23" s="31" t="s">
        <v>38</v>
      </c>
      <c r="E23" s="39">
        <v>1</v>
      </c>
      <c r="F23" s="40"/>
      <c r="G23" s="41"/>
      <c r="H23" s="39"/>
      <c r="I23" s="45"/>
      <c r="J23" s="37">
        <f t="shared" si="0"/>
        <v>0</v>
      </c>
    </row>
    <row r="24" spans="1:10" ht="155.25" customHeight="1">
      <c r="A24" s="38">
        <v>20</v>
      </c>
      <c r="B24" s="44" t="s">
        <v>59</v>
      </c>
      <c r="C24" s="32" t="s">
        <v>79</v>
      </c>
      <c r="D24" s="31" t="s">
        <v>38</v>
      </c>
      <c r="E24" s="39">
        <v>1</v>
      </c>
      <c r="F24" s="40"/>
      <c r="G24" s="41"/>
      <c r="H24" s="39"/>
      <c r="I24" s="45"/>
      <c r="J24" s="37">
        <f t="shared" si="0"/>
        <v>0</v>
      </c>
    </row>
    <row r="25" spans="1:10" ht="155.25" customHeight="1">
      <c r="A25" s="38">
        <v>21</v>
      </c>
      <c r="B25" s="44" t="s">
        <v>60</v>
      </c>
      <c r="C25" s="32" t="s">
        <v>79</v>
      </c>
      <c r="D25" s="31" t="s">
        <v>38</v>
      </c>
      <c r="E25" s="39">
        <v>1</v>
      </c>
      <c r="F25" s="40"/>
      <c r="G25" s="41"/>
      <c r="H25" s="39"/>
      <c r="I25" s="45"/>
      <c r="J25" s="37">
        <f t="shared" si="0"/>
        <v>0</v>
      </c>
    </row>
    <row r="26" spans="1:10" ht="155.25" customHeight="1">
      <c r="A26" s="38">
        <v>22</v>
      </c>
      <c r="B26" s="44" t="s">
        <v>61</v>
      </c>
      <c r="C26" s="32" t="s">
        <v>79</v>
      </c>
      <c r="D26" s="31" t="s">
        <v>38</v>
      </c>
      <c r="E26" s="39">
        <v>1</v>
      </c>
      <c r="F26" s="40"/>
      <c r="G26" s="41"/>
      <c r="H26" s="39"/>
      <c r="I26" s="45"/>
      <c r="J26" s="37">
        <f t="shared" si="0"/>
        <v>0</v>
      </c>
    </row>
    <row r="27" spans="1:10" ht="155.25" customHeight="1">
      <c r="A27" s="38">
        <v>23</v>
      </c>
      <c r="B27" s="44" t="s">
        <v>62</v>
      </c>
      <c r="C27" s="32" t="s">
        <v>79</v>
      </c>
      <c r="D27" s="31" t="s">
        <v>38</v>
      </c>
      <c r="E27" s="39">
        <v>1</v>
      </c>
      <c r="F27" s="40"/>
      <c r="G27" s="41"/>
      <c r="H27" s="39"/>
      <c r="I27" s="45"/>
      <c r="J27" s="37">
        <f t="shared" si="0"/>
        <v>0</v>
      </c>
    </row>
    <row r="28" spans="1:10" ht="155.25" customHeight="1">
      <c r="A28" s="38">
        <v>24</v>
      </c>
      <c r="B28" s="44" t="s">
        <v>63</v>
      </c>
      <c r="C28" s="32" t="s">
        <v>79</v>
      </c>
      <c r="D28" s="31" t="s">
        <v>38</v>
      </c>
      <c r="E28" s="39">
        <v>1</v>
      </c>
      <c r="F28" s="40"/>
      <c r="G28" s="41"/>
      <c r="H28" s="39"/>
      <c r="I28" s="45"/>
      <c r="J28" s="37">
        <f t="shared" si="0"/>
        <v>0</v>
      </c>
    </row>
    <row r="29" spans="1:10" ht="155.25" customHeight="1">
      <c r="A29" s="38">
        <v>25</v>
      </c>
      <c r="B29" s="44" t="s">
        <v>64</v>
      </c>
      <c r="C29" s="32" t="s">
        <v>79</v>
      </c>
      <c r="D29" s="31" t="s">
        <v>38</v>
      </c>
      <c r="E29" s="39">
        <v>1</v>
      </c>
      <c r="F29" s="40"/>
      <c r="G29" s="41"/>
      <c r="H29" s="39"/>
      <c r="I29" s="45"/>
      <c r="J29" s="37">
        <f t="shared" si="0"/>
        <v>0</v>
      </c>
    </row>
    <row r="30" spans="1:10" ht="155.25" customHeight="1">
      <c r="A30" s="38">
        <v>26</v>
      </c>
      <c r="B30" s="44" t="s">
        <v>65</v>
      </c>
      <c r="C30" s="32" t="s">
        <v>79</v>
      </c>
      <c r="D30" s="31" t="s">
        <v>38</v>
      </c>
      <c r="E30" s="39">
        <v>1</v>
      </c>
      <c r="F30" s="40"/>
      <c r="G30" s="41"/>
      <c r="H30" s="39"/>
      <c r="I30" s="45"/>
      <c r="J30" s="37">
        <f t="shared" si="0"/>
        <v>0</v>
      </c>
    </row>
    <row r="31" spans="1:10" ht="155.25" customHeight="1">
      <c r="A31" s="38">
        <v>27</v>
      </c>
      <c r="B31" s="44" t="s">
        <v>66</v>
      </c>
      <c r="C31" s="32" t="s">
        <v>79</v>
      </c>
      <c r="D31" s="31" t="s">
        <v>38</v>
      </c>
      <c r="E31" s="39">
        <v>1</v>
      </c>
      <c r="F31" s="40"/>
      <c r="G31" s="41"/>
      <c r="H31" s="39"/>
      <c r="I31" s="45"/>
      <c r="J31" s="37">
        <f t="shared" si="0"/>
        <v>0</v>
      </c>
    </row>
    <row r="32" spans="1:10" ht="155.25" customHeight="1">
      <c r="A32" s="38">
        <v>28</v>
      </c>
      <c r="B32" s="44" t="s">
        <v>67</v>
      </c>
      <c r="C32" s="32" t="s">
        <v>79</v>
      </c>
      <c r="D32" s="31" t="s">
        <v>38</v>
      </c>
      <c r="E32" s="39">
        <v>1</v>
      </c>
      <c r="F32" s="40"/>
      <c r="G32" s="41"/>
      <c r="H32" s="39"/>
      <c r="I32" s="45"/>
      <c r="J32" s="37">
        <f t="shared" si="0"/>
        <v>0</v>
      </c>
    </row>
    <row r="33" spans="1:10" ht="155.25" customHeight="1">
      <c r="A33" s="38">
        <v>29</v>
      </c>
      <c r="B33" s="44" t="s">
        <v>83</v>
      </c>
      <c r="C33" s="32" t="s">
        <v>79</v>
      </c>
      <c r="D33" s="31" t="s">
        <v>38</v>
      </c>
      <c r="E33" s="39">
        <v>1</v>
      </c>
      <c r="F33" s="40"/>
      <c r="G33" s="41"/>
      <c r="H33" s="39"/>
      <c r="I33" s="45"/>
      <c r="J33" s="37">
        <f t="shared" si="0"/>
        <v>0</v>
      </c>
    </row>
    <row r="34" spans="1:10" ht="155.25" customHeight="1">
      <c r="A34" s="38">
        <v>30</v>
      </c>
      <c r="B34" s="44" t="s">
        <v>39</v>
      </c>
      <c r="C34" s="32" t="s">
        <v>79</v>
      </c>
      <c r="D34" s="31" t="s">
        <v>38</v>
      </c>
      <c r="E34" s="39">
        <v>1</v>
      </c>
      <c r="F34" s="40"/>
      <c r="G34" s="41"/>
      <c r="H34" s="39"/>
      <c r="I34" s="45"/>
      <c r="J34" s="37">
        <f t="shared" si="0"/>
        <v>0</v>
      </c>
    </row>
    <row r="35" spans="1:10" ht="155.25" customHeight="1">
      <c r="A35" s="38">
        <v>31</v>
      </c>
      <c r="B35" s="44" t="s">
        <v>84</v>
      </c>
      <c r="C35" s="32" t="s">
        <v>79</v>
      </c>
      <c r="D35" s="31" t="s">
        <v>38</v>
      </c>
      <c r="E35" s="39">
        <v>1</v>
      </c>
      <c r="F35" s="40"/>
      <c r="G35" s="41"/>
      <c r="H35" s="39"/>
      <c r="I35" s="45"/>
      <c r="J35" s="37">
        <f t="shared" si="0"/>
        <v>0</v>
      </c>
    </row>
    <row r="36" spans="1:10" ht="155.25" customHeight="1">
      <c r="A36" s="38">
        <v>32</v>
      </c>
      <c r="B36" s="44" t="s">
        <v>85</v>
      </c>
      <c r="C36" s="32" t="s">
        <v>79</v>
      </c>
      <c r="D36" s="31" t="s">
        <v>38</v>
      </c>
      <c r="E36" s="39">
        <v>1</v>
      </c>
      <c r="F36" s="40"/>
      <c r="G36" s="41"/>
      <c r="H36" s="39"/>
      <c r="I36" s="45"/>
      <c r="J36" s="37">
        <f t="shared" si="0"/>
        <v>0</v>
      </c>
    </row>
    <row r="37" spans="1:10" ht="46.5" customHeight="1">
      <c r="A37" s="90" t="s">
        <v>71</v>
      </c>
      <c r="B37" s="91"/>
      <c r="C37" s="91"/>
      <c r="D37" s="91"/>
      <c r="E37" s="91"/>
      <c r="F37" s="91"/>
      <c r="G37" s="91"/>
      <c r="H37" s="46"/>
      <c r="I37" s="47"/>
      <c r="J37" s="48"/>
    </row>
    <row r="38" spans="1:10" ht="155.25" customHeight="1">
      <c r="A38" s="49">
        <v>1</v>
      </c>
      <c r="B38" s="44" t="s">
        <v>75</v>
      </c>
      <c r="C38" s="53" t="s">
        <v>69</v>
      </c>
      <c r="D38" s="31" t="s">
        <v>38</v>
      </c>
      <c r="E38" s="50">
        <v>1</v>
      </c>
      <c r="F38" s="50"/>
      <c r="G38" s="50"/>
      <c r="H38" s="50"/>
      <c r="I38" s="51"/>
      <c r="J38" s="52">
        <f t="shared" ref="J38:J41" si="1">E38*I38</f>
        <v>0</v>
      </c>
    </row>
    <row r="39" spans="1:10" ht="155.25" customHeight="1">
      <c r="A39" s="49">
        <v>2</v>
      </c>
      <c r="B39" s="44" t="s">
        <v>76</v>
      </c>
      <c r="C39" s="53" t="s">
        <v>72</v>
      </c>
      <c r="D39" s="31" t="s">
        <v>38</v>
      </c>
      <c r="E39" s="50">
        <v>1</v>
      </c>
      <c r="F39" s="50"/>
      <c r="G39" s="50"/>
      <c r="H39" s="50"/>
      <c r="I39" s="51"/>
      <c r="J39" s="52">
        <f t="shared" si="1"/>
        <v>0</v>
      </c>
    </row>
    <row r="40" spans="1:10" ht="155.25" customHeight="1">
      <c r="A40" s="49">
        <v>3</v>
      </c>
      <c r="B40" s="44" t="s">
        <v>77</v>
      </c>
      <c r="C40" s="53" t="s">
        <v>73</v>
      </c>
      <c r="D40" s="31" t="s">
        <v>38</v>
      </c>
      <c r="E40" s="50">
        <v>1</v>
      </c>
      <c r="F40" s="50"/>
      <c r="G40" s="50"/>
      <c r="H40" s="50"/>
      <c r="I40" s="51"/>
      <c r="J40" s="52">
        <f t="shared" si="1"/>
        <v>0</v>
      </c>
    </row>
    <row r="41" spans="1:10" ht="155.25" customHeight="1">
      <c r="A41" s="49">
        <v>4</v>
      </c>
      <c r="B41" s="44" t="s">
        <v>78</v>
      </c>
      <c r="C41" s="53" t="s">
        <v>74</v>
      </c>
      <c r="D41" s="31" t="s">
        <v>38</v>
      </c>
      <c r="E41" s="50">
        <v>1</v>
      </c>
      <c r="F41" s="50"/>
      <c r="G41" s="50"/>
      <c r="H41" s="50"/>
      <c r="I41" s="51"/>
      <c r="J41" s="52">
        <f t="shared" si="1"/>
        <v>0</v>
      </c>
    </row>
    <row r="42" spans="1:10" s="4" customFormat="1" ht="39" customHeight="1">
      <c r="A42" s="78"/>
      <c r="B42" s="79"/>
      <c r="C42" s="79"/>
      <c r="D42" s="79"/>
      <c r="E42" s="79"/>
      <c r="F42" s="79"/>
      <c r="G42" s="79"/>
      <c r="H42" s="80"/>
      <c r="I42" s="33" t="s">
        <v>36</v>
      </c>
      <c r="J42" s="36">
        <f>SUM(J5:J41)</f>
        <v>0</v>
      </c>
    </row>
    <row r="43" spans="1:10" s="4" customFormat="1" ht="79.5" customHeight="1">
      <c r="A43" s="81"/>
      <c r="B43" s="82"/>
      <c r="C43" s="82"/>
      <c r="D43" s="82"/>
      <c r="E43" s="82"/>
      <c r="F43" s="82"/>
      <c r="G43" s="82"/>
      <c r="H43" s="83"/>
      <c r="I43" s="34" t="s">
        <v>27</v>
      </c>
      <c r="J43" s="30"/>
    </row>
    <row r="44" spans="1:10" s="4" customFormat="1" ht="27.75" customHeight="1">
      <c r="A44" s="84"/>
      <c r="B44" s="85"/>
      <c r="C44" s="85"/>
      <c r="D44" s="85"/>
      <c r="E44" s="85"/>
      <c r="F44" s="85"/>
      <c r="G44" s="85"/>
      <c r="H44" s="86"/>
      <c r="I44" s="35" t="s">
        <v>37</v>
      </c>
      <c r="J44" s="36">
        <f>J42</f>
        <v>0</v>
      </c>
    </row>
    <row r="45" spans="1:10" s="5" customFormat="1" ht="42.75" customHeight="1">
      <c r="A45" s="12"/>
      <c r="B45" s="13" t="s">
        <v>0</v>
      </c>
      <c r="C45" s="18"/>
      <c r="D45" s="87"/>
      <c r="E45" s="88"/>
      <c r="F45" s="87" t="s">
        <v>1</v>
      </c>
      <c r="G45" s="89"/>
      <c r="H45" s="89"/>
      <c r="I45" s="89"/>
      <c r="J45" s="89"/>
    </row>
    <row r="46" spans="1:10" s="5" customFormat="1" ht="57.75" customHeight="1">
      <c r="A46" s="14"/>
      <c r="B46" s="15" t="s">
        <v>7</v>
      </c>
      <c r="C46" s="19"/>
      <c r="D46" s="75" t="s">
        <v>35</v>
      </c>
      <c r="E46" s="75"/>
      <c r="F46" s="70" t="s">
        <v>8</v>
      </c>
      <c r="G46" s="71"/>
      <c r="H46" s="54"/>
      <c r="I46" s="55"/>
      <c r="J46" s="55"/>
    </row>
    <row r="47" spans="1:10" s="4" customFormat="1" ht="54" customHeight="1">
      <c r="A47" s="14"/>
      <c r="B47" s="16" t="s">
        <v>9</v>
      </c>
      <c r="C47" s="19"/>
      <c r="D47" s="75" t="s">
        <v>30</v>
      </c>
      <c r="E47" s="75"/>
      <c r="F47" s="70" t="s">
        <v>10</v>
      </c>
      <c r="G47" s="71"/>
      <c r="H47" s="54"/>
      <c r="I47" s="55"/>
      <c r="J47" s="55"/>
    </row>
    <row r="48" spans="1:10" s="5" customFormat="1" ht="98" customHeight="1">
      <c r="A48" s="14"/>
      <c r="B48" s="16" t="s">
        <v>11</v>
      </c>
      <c r="C48" s="19"/>
      <c r="D48" s="54" t="s">
        <v>82</v>
      </c>
      <c r="E48" s="69"/>
      <c r="F48" s="70" t="s">
        <v>12</v>
      </c>
      <c r="G48" s="71"/>
      <c r="H48" s="54"/>
      <c r="I48" s="55"/>
      <c r="J48" s="55"/>
    </row>
    <row r="49" spans="1:19" s="5" customFormat="1" ht="48.75" customHeight="1">
      <c r="A49" s="14"/>
      <c r="B49" s="16" t="s">
        <v>13</v>
      </c>
      <c r="C49" s="19"/>
      <c r="D49" s="75" t="s">
        <v>34</v>
      </c>
      <c r="E49" s="75"/>
      <c r="F49" s="70" t="s">
        <v>14</v>
      </c>
      <c r="G49" s="71"/>
      <c r="H49" s="54"/>
      <c r="I49" s="55"/>
      <c r="J49" s="55"/>
    </row>
    <row r="50" spans="1:19" s="5" customFormat="1" ht="48.75" customHeight="1">
      <c r="A50" s="14"/>
      <c r="B50" s="28" t="s">
        <v>28</v>
      </c>
      <c r="C50" s="19"/>
      <c r="D50" s="75" t="s">
        <v>31</v>
      </c>
      <c r="E50" s="75"/>
      <c r="F50" s="70" t="s">
        <v>28</v>
      </c>
      <c r="G50" s="71"/>
      <c r="H50" s="54"/>
      <c r="I50" s="55"/>
      <c r="J50" s="55"/>
    </row>
    <row r="51" spans="1:19" s="5" customFormat="1" ht="43.5" customHeight="1">
      <c r="A51" s="14"/>
      <c r="B51" s="72" t="s">
        <v>15</v>
      </c>
      <c r="C51" s="73"/>
      <c r="D51" s="73"/>
      <c r="E51" s="74"/>
      <c r="F51" s="70" t="s">
        <v>16</v>
      </c>
      <c r="G51" s="71"/>
      <c r="H51" s="54"/>
      <c r="I51" s="55"/>
      <c r="J51" s="55"/>
    </row>
    <row r="52" spans="1:19" s="5" customFormat="1" ht="42.75" customHeight="1">
      <c r="A52" s="14"/>
      <c r="B52" s="56" t="s">
        <v>68</v>
      </c>
      <c r="C52" s="57"/>
      <c r="D52" s="57"/>
      <c r="E52" s="58"/>
      <c r="F52" s="65" t="s">
        <v>17</v>
      </c>
      <c r="G52" s="66"/>
      <c r="H52" s="54"/>
      <c r="I52" s="55"/>
      <c r="J52" s="55"/>
    </row>
    <row r="53" spans="1:19" s="5" customFormat="1" ht="55.5" customHeight="1">
      <c r="A53" s="17"/>
      <c r="B53" s="59"/>
      <c r="C53" s="60"/>
      <c r="D53" s="60"/>
      <c r="E53" s="61"/>
      <c r="F53" s="67" t="s">
        <v>18</v>
      </c>
      <c r="G53" s="68"/>
      <c r="H53" s="54"/>
      <c r="I53" s="69"/>
      <c r="J53" s="20" t="s">
        <v>19</v>
      </c>
    </row>
    <row r="54" spans="1:19" s="5" customFormat="1" ht="51" customHeight="1">
      <c r="A54" s="17"/>
      <c r="B54" s="59"/>
      <c r="C54" s="60"/>
      <c r="D54" s="60"/>
      <c r="E54" s="61"/>
      <c r="F54" s="70" t="s">
        <v>20</v>
      </c>
      <c r="G54" s="71"/>
      <c r="H54" s="54"/>
      <c r="I54" s="69"/>
      <c r="J54" s="20" t="s">
        <v>21</v>
      </c>
    </row>
    <row r="55" spans="1:19" s="5" customFormat="1" ht="69" customHeight="1">
      <c r="A55" s="17"/>
      <c r="B55" s="59"/>
      <c r="C55" s="60"/>
      <c r="D55" s="60"/>
      <c r="E55" s="61"/>
      <c r="F55" s="70" t="s">
        <v>29</v>
      </c>
      <c r="G55" s="71"/>
      <c r="H55" s="54"/>
      <c r="I55" s="55"/>
      <c r="J55" s="55"/>
    </row>
    <row r="56" spans="1:19" s="5" customFormat="1" ht="41.25" customHeight="1">
      <c r="A56" s="17"/>
      <c r="B56" s="59"/>
      <c r="C56" s="60"/>
      <c r="D56" s="60"/>
      <c r="E56" s="61"/>
      <c r="F56" s="70" t="s">
        <v>22</v>
      </c>
      <c r="G56" s="71"/>
      <c r="H56" s="54"/>
      <c r="I56" s="55"/>
      <c r="J56" s="55"/>
    </row>
    <row r="57" spans="1:19" s="5" customFormat="1" ht="72" customHeight="1">
      <c r="A57" s="17"/>
      <c r="B57" s="59"/>
      <c r="C57" s="60"/>
      <c r="D57" s="60"/>
      <c r="E57" s="61"/>
      <c r="F57" s="70" t="s">
        <v>23</v>
      </c>
      <c r="G57" s="71"/>
      <c r="H57" s="54"/>
      <c r="I57" s="55"/>
      <c r="J57" s="55"/>
    </row>
    <row r="58" spans="1:19" s="5" customFormat="1" ht="57.75" customHeight="1">
      <c r="A58" s="17"/>
      <c r="B58" s="59"/>
      <c r="C58" s="60"/>
      <c r="D58" s="60"/>
      <c r="E58" s="61"/>
      <c r="F58" s="70" t="s">
        <v>24</v>
      </c>
      <c r="G58" s="71"/>
      <c r="H58" s="54"/>
      <c r="I58" s="55"/>
      <c r="J58" s="55"/>
    </row>
    <row r="59" spans="1:19" s="5" customFormat="1" ht="55.5" customHeight="1">
      <c r="A59" s="17"/>
      <c r="B59" s="62"/>
      <c r="C59" s="63"/>
      <c r="D59" s="63"/>
      <c r="E59" s="64"/>
      <c r="F59" s="70" t="s">
        <v>25</v>
      </c>
      <c r="G59" s="71"/>
      <c r="H59" s="54"/>
      <c r="I59" s="55"/>
      <c r="J59" s="55"/>
    </row>
    <row r="60" spans="1:19" ht="33.75" customHeight="1"/>
    <row r="61" spans="1:19" s="9" customFormat="1" ht="39" customHeight="1">
      <c r="A61" s="6"/>
      <c r="B61" s="7"/>
      <c r="C61" s="21"/>
      <c r="D61" s="22"/>
      <c r="E61" s="23"/>
      <c r="F61" s="22"/>
      <c r="G61" s="24"/>
      <c r="H61" s="25"/>
      <c r="I61" s="26"/>
      <c r="J61" s="27"/>
    </row>
    <row r="62" spans="1:19" ht="31.5" customHeight="1"/>
    <row r="63" spans="1:19" ht="31.5" customHeight="1"/>
    <row r="64" spans="1:19" s="8" customFormat="1" ht="33" customHeight="1">
      <c r="A64" s="6"/>
      <c r="B64" s="7"/>
      <c r="C64" s="21"/>
      <c r="D64" s="22"/>
      <c r="E64" s="23"/>
      <c r="F64" s="22"/>
      <c r="G64" s="24"/>
      <c r="H64" s="25"/>
      <c r="I64" s="26"/>
      <c r="J64" s="27"/>
      <c r="K64"/>
      <c r="L64"/>
      <c r="M64"/>
      <c r="N64"/>
      <c r="O64"/>
      <c r="P64"/>
      <c r="Q64"/>
      <c r="R64"/>
      <c r="S64"/>
    </row>
    <row r="65" spans="1:19" s="8" customFormat="1" ht="30" customHeight="1">
      <c r="A65" s="6"/>
      <c r="B65" s="7"/>
      <c r="C65" s="21"/>
      <c r="D65" s="22"/>
      <c r="E65" s="23"/>
      <c r="F65" s="22"/>
      <c r="G65" s="24"/>
      <c r="H65" s="25"/>
      <c r="I65" s="26"/>
      <c r="J65" s="27"/>
      <c r="K65"/>
      <c r="L65"/>
      <c r="M65"/>
      <c r="N65"/>
      <c r="O65"/>
      <c r="P65"/>
      <c r="Q65"/>
      <c r="R65"/>
      <c r="S65"/>
    </row>
    <row r="66" spans="1:19" s="8" customFormat="1" ht="37.5" customHeight="1">
      <c r="A66" s="6"/>
      <c r="B66" s="7"/>
      <c r="C66" s="21"/>
      <c r="D66" s="22"/>
      <c r="E66" s="23"/>
      <c r="F66" s="22"/>
      <c r="G66" s="24"/>
      <c r="H66" s="25"/>
      <c r="I66" s="26"/>
      <c r="J66" s="27"/>
    </row>
    <row r="67" spans="1:19" s="8" customFormat="1" ht="48.75" customHeight="1">
      <c r="A67" s="6"/>
      <c r="B67" s="7"/>
      <c r="C67" s="21"/>
      <c r="D67" s="22"/>
      <c r="E67" s="23"/>
      <c r="F67" s="22"/>
      <c r="G67" s="24"/>
      <c r="H67" s="25"/>
      <c r="I67" s="26"/>
      <c r="J67" s="27"/>
      <c r="K67"/>
      <c r="L67"/>
      <c r="M67"/>
      <c r="N67"/>
      <c r="O67"/>
      <c r="P67"/>
      <c r="Q67"/>
      <c r="R67"/>
      <c r="S67"/>
    </row>
    <row r="68" spans="1:19" s="8" customFormat="1" ht="63.75" customHeight="1">
      <c r="A68" s="6"/>
      <c r="B68" s="7"/>
      <c r="C68" s="21"/>
      <c r="D68" s="22"/>
      <c r="E68" s="23"/>
      <c r="F68" s="22"/>
      <c r="G68" s="24"/>
      <c r="H68" s="25"/>
      <c r="I68" s="26"/>
      <c r="J68" s="27"/>
      <c r="K68"/>
      <c r="L68"/>
      <c r="M68"/>
      <c r="N68"/>
      <c r="O68"/>
      <c r="P68"/>
      <c r="Q68"/>
      <c r="R68"/>
      <c r="S68"/>
    </row>
    <row r="69" spans="1:19" s="8" customFormat="1" ht="63.75" customHeight="1">
      <c r="A69" s="6"/>
      <c r="B69" s="7"/>
      <c r="C69" s="21"/>
      <c r="D69" s="22"/>
      <c r="E69" s="23"/>
      <c r="F69" s="22"/>
      <c r="G69" s="24"/>
      <c r="H69" s="25"/>
      <c r="I69" s="26"/>
      <c r="J69" s="27"/>
      <c r="K69"/>
      <c r="L69"/>
      <c r="M69"/>
      <c r="N69"/>
      <c r="O69"/>
      <c r="P69"/>
      <c r="Q69"/>
      <c r="R69"/>
      <c r="S69"/>
    </row>
  </sheetData>
  <protectedRanges>
    <protectedRange sqref="H46:J52 B51:C51 H53:I55 J55 D46:E50 H56:J59" name="Område1_2_1"/>
    <protectedRange sqref="D1" name="Område1_1_1"/>
  </protectedRanges>
  <mergeCells count="46">
    <mergeCell ref="B4:J4"/>
    <mergeCell ref="B1:D1"/>
    <mergeCell ref="E1:J1"/>
    <mergeCell ref="A2:E2"/>
    <mergeCell ref="F2:J2"/>
    <mergeCell ref="F3:G3"/>
    <mergeCell ref="F5:G5"/>
    <mergeCell ref="A42:H44"/>
    <mergeCell ref="D45:E45"/>
    <mergeCell ref="F45:J45"/>
    <mergeCell ref="D46:E46"/>
    <mergeCell ref="F46:G46"/>
    <mergeCell ref="H46:J46"/>
    <mergeCell ref="A37:G37"/>
    <mergeCell ref="F57:G57"/>
    <mergeCell ref="H57:J57"/>
    <mergeCell ref="B51:E51"/>
    <mergeCell ref="F51:G51"/>
    <mergeCell ref="D47:E47"/>
    <mergeCell ref="F47:G47"/>
    <mergeCell ref="H47:J47"/>
    <mergeCell ref="D48:E48"/>
    <mergeCell ref="F48:G48"/>
    <mergeCell ref="H48:J48"/>
    <mergeCell ref="D49:E49"/>
    <mergeCell ref="F49:G49"/>
    <mergeCell ref="H49:J49"/>
    <mergeCell ref="D50:E50"/>
    <mergeCell ref="F50:G50"/>
    <mergeCell ref="H50:J50"/>
    <mergeCell ref="H51:J51"/>
    <mergeCell ref="B52:E59"/>
    <mergeCell ref="F52:G52"/>
    <mergeCell ref="H52:J52"/>
    <mergeCell ref="F53:G53"/>
    <mergeCell ref="H53:I53"/>
    <mergeCell ref="F54:G54"/>
    <mergeCell ref="H54:I54"/>
    <mergeCell ref="F58:G58"/>
    <mergeCell ref="H58:J58"/>
    <mergeCell ref="F59:G59"/>
    <mergeCell ref="H59:J59"/>
    <mergeCell ref="F55:G55"/>
    <mergeCell ref="H55:J55"/>
    <mergeCell ref="F56:G56"/>
    <mergeCell ref="H56:J56"/>
  </mergeCells>
  <printOptions horizontalCentered="1" verticalCentered="1"/>
  <pageMargins left="0.25" right="0.25" top="0.25" bottom="0.25" header="0.3" footer="0.3"/>
  <pageSetup paperSize="9" scale="44" fitToHeight="0" orientation="landscape" r:id="rId1"/>
  <rowBreaks count="1" manualBreakCount="1">
    <brk id="4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1" ma:contentTypeDescription="Create a new document." ma:contentTypeScope="" ma:versionID="018830ca122341f8833cfe5c0dd28ad1">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d3ae3fcde84c2a3ba524958f7ff9a6ef"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097A6C-918D-46CA-8F12-F0EAA55F4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ae847937-ff1d-404a-b0a2-9aa7e27c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Wash- Financial-lot1- Mosul</vt:lpstr>
      <vt:lpstr>'Wash- Financial-lot1- Mosul'!Print_Area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Mahmood Ibrahim Ahmed</cp:lastModifiedBy>
  <cp:lastPrinted>2020-12-24T06:00:05Z</cp:lastPrinted>
  <dcterms:created xsi:type="dcterms:W3CDTF">2020-05-12T06:21:38Z</dcterms:created>
  <dcterms:modified xsi:type="dcterms:W3CDTF">2022-03-20T12:07:49Z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ies>
</file>