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Desktop\SPC Bee Materials tender\"/>
    </mc:Choice>
  </mc:AlternateContent>
  <bookViews>
    <workbookView xWindow="0" yWindow="0" windowWidth="19200" windowHeight="7056"/>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Analysis'!$A$1:$K$48</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24" i="1" l="1"/>
  <c r="G21" i="1" l="1"/>
  <c r="G22" i="1"/>
  <c r="G12" i="1" l="1"/>
  <c r="G11" i="1"/>
  <c r="G23" i="1" l="1"/>
  <c r="G13" i="1" l="1"/>
  <c r="G14" i="1"/>
  <c r="G15" i="1"/>
  <c r="G16" i="1"/>
  <c r="G17" i="1"/>
  <c r="G18" i="1"/>
  <c r="G19" i="1"/>
  <c r="G20" i="1"/>
</calcChain>
</file>

<file path=xl/sharedStrings.xml><?xml version="1.0" encoding="utf-8"?>
<sst xmlns="http://schemas.openxmlformats.org/spreadsheetml/2006/main" count="83" uniqueCount="74">
  <si>
    <t>Total Price</t>
  </si>
  <si>
    <t>Description</t>
  </si>
  <si>
    <t>Additional Comments</t>
  </si>
  <si>
    <t xml:space="preserve">Provide Delivery YES / NO توفير التوصيل ؟ (نعم او لا) </t>
  </si>
  <si>
    <t>Payment Type:   طريقة الدفع</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</si>
  <si>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</si>
  <si>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</si>
  <si>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</si>
  <si>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</si>
  <si>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</si>
  <si>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Company Address  /   عنوان الشركة :</t>
  </si>
  <si>
    <t>Contact Email  /  البريد الألكتروني :</t>
  </si>
  <si>
    <t>#</t>
  </si>
  <si>
    <t xml:space="preserve"> Qty</t>
  </si>
  <si>
    <t>UOM</t>
  </si>
  <si>
    <t>Date RFQ Completed:</t>
  </si>
  <si>
    <t>Samaritan's Purse Information Area Only</t>
  </si>
  <si>
    <t>Supplier Stamp ختم المورد</t>
  </si>
  <si>
    <r>
      <t>Brand (</t>
    </r>
    <r>
      <rPr>
        <b/>
        <sz val="9"/>
        <color rgb="FFFF0000"/>
        <rFont val="Calibri"/>
        <family val="2"/>
        <scheme val="minor"/>
      </rPr>
      <t>in case of goods</t>
    </r>
    <r>
      <rPr>
        <b/>
        <sz val="9"/>
        <color rgb="FF000000"/>
        <rFont val="Calibri"/>
        <family val="2"/>
        <scheme val="minor"/>
      </rPr>
      <t>)</t>
    </r>
  </si>
  <si>
    <t>Did you stamped the LOD YES/NO  هل قمت بختم قائمة التقاصيل الملحقة؟ (نعم او لا)</t>
  </si>
  <si>
    <t xml:space="preserve">Currency </t>
  </si>
  <si>
    <t>Last Updated: Feb 2022</t>
  </si>
  <si>
    <t>Warranty Type: نوع الضمان</t>
  </si>
  <si>
    <t xml:space="preserve">NOTE: Annex 1 - List of Details (LOD) MUST be Signed AND Stamped by the Company/Bidder. </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</si>
  <si>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</si>
  <si>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t>
  </si>
  <si>
    <t>REQUEST FOR QUOTATION (RFQ)</t>
  </si>
  <si>
    <t xml:space="preserve">Tender Title </t>
  </si>
  <si>
    <t xml:space="preserve">Office </t>
  </si>
  <si>
    <t>Samaritan's Purse Iraq</t>
  </si>
  <si>
    <t xml:space="preserve">Posted on </t>
  </si>
  <si>
    <t xml:space="preserve">Deadline (closing date) </t>
  </si>
  <si>
    <t xml:space="preserve">Project Location </t>
  </si>
  <si>
    <t xml:space="preserve">Integrity of the Public Tender procurement process is of the utmost importance.  Un-ethical procurement conduct will not be tolerated and will result in the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 0750 863 6742 .
If you, the supplier, suspects fraud from an SP employee, are asked to commit fraud, or witness an SP employee act in a decitful way, please notify Samaritan's Purse leadership by calling our confidential hotline where Arabic and Kurdish speakers are ready to receive your call. Please call: 0750 - 863 - 6742
</t>
  </si>
  <si>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07508636742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بالرقم التالي: 6742 - 863 - 0750
</t>
  </si>
  <si>
    <r>
      <t xml:space="preserve">Supplier: </t>
    </r>
    <r>
      <rPr>
        <b/>
        <sz val="9"/>
        <color rgb="FFFF0000"/>
        <rFont val="Calibri"/>
        <family val="2"/>
        <scheme val="minor"/>
      </rPr>
      <t>Please fill out all white boxes</t>
    </r>
  </si>
  <si>
    <t xml:space="preserve">Support documents:
• Provide Company registration certificate       
• Provide the latest tax clearance.         
• Provide your company CV.         
• Please provide the list of company experience (Annex A) and references (Annex B) with contact details with other NGOs that you currently working or had contracts with.   
• Please provide Bank account information, if applicable.  </t>
  </si>
  <si>
    <t>The currency used in this RFQ must be only in United States Dollar (USD)</t>
  </si>
  <si>
    <t>List all office locations in KRG and GOI</t>
  </si>
  <si>
    <t>Sinjar sub-districts</t>
  </si>
  <si>
    <t>USD</t>
  </si>
  <si>
    <t>Delivery Time:  وقت التوصيل</t>
  </si>
  <si>
    <t>Payment Terms: شروط الدفع وتسديد الأجور</t>
  </si>
  <si>
    <t>GENERAL TERMS</t>
  </si>
  <si>
    <t>Total Price All Units
USD (U.S.Dollars)</t>
  </si>
  <si>
    <t>Per Unit Price
USD (U.S.Dollars)</t>
  </si>
  <si>
    <t>Trip</t>
  </si>
  <si>
    <t>Quotations shall remain valid for 60 days from the deadline for the Submission of Quotation.</t>
  </si>
  <si>
    <t>The quotation must comply with all of the specifications, requirements, as well as all other evaluation criteria indicated, shall be selected. Any offer that does not meet the requirements shall be rejected.</t>
  </si>
  <si>
    <t>Samaritan's Purse Iraq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</si>
  <si>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Samaritan's Purse Iraq reserves the right to award the contract to more than one bidder.</t>
  </si>
  <si>
    <t xml:space="preserve">bee suits بدلة نحل </t>
  </si>
  <si>
    <t xml:space="preserve">liquid vitamins 750 mm( Lebanese )  فيتامين نحل سائل لبناني 750ملم </t>
  </si>
  <si>
    <t>pc</t>
  </si>
  <si>
    <t>box</t>
  </si>
  <si>
    <t>kg</t>
  </si>
  <si>
    <t xml:space="preserve">gloves good quality
كفوف جودة عالية  </t>
  </si>
  <si>
    <t>Wax/honeycomb (2 kg boxes)
 شمع أساس 2كغم</t>
  </si>
  <si>
    <t>bee food/not natural pollen
 غذاء النحل ( كاندي )</t>
  </si>
  <si>
    <t xml:space="preserve">natural pollen 
حبوب لقاح طبيعي
 </t>
  </si>
  <si>
    <t xml:space="preserve">anti-varroa (Apistan or Bayvarol  European very good quality)
 أشرطة ابيستان او بايفارول أوربي (دواء علاج الفاروا ) </t>
  </si>
  <si>
    <t>Oxy-tetracyclene(Jordan)100 g
 اوكسي تتراسايكيلين اردني ( دواء لعلاج تعفن الحضنة100غم  )</t>
  </si>
  <si>
    <t>Nosema treatment (Turkish) 1 LT
 علاج النوزيما تركي 1 لتر</t>
  </si>
  <si>
    <t>The bidder is responsible to deliver all the materials to Sinjar.
The bidder will be responsible for any checkpoint requirements for the delivery to Sinjar.</t>
  </si>
  <si>
    <t>Bee Materials Tender</t>
  </si>
  <si>
    <t>The items listed above will be delivered to 4 different locations in; North Sinjar (Sunni), Sinjar mountain, and the South Sinjar area.</t>
  </si>
  <si>
    <r>
      <t xml:space="preserve">Delivery to Sinjar </t>
    </r>
    <r>
      <rPr>
        <b/>
        <sz val="10"/>
        <color rgb="FFFF0000"/>
        <rFont val="Calibri"/>
        <family val="2"/>
        <scheme val="minor"/>
      </rPr>
      <t xml:space="preserve">(4 different locations in; North Sinjar (Sinuni), Sinjar mountain, and the South Sinjar area).
</t>
    </r>
    <r>
      <rPr>
        <b/>
        <sz val="10"/>
        <color theme="1"/>
        <rFont val="Calibri"/>
        <family val="2"/>
        <scheme val="minor"/>
      </rPr>
      <t xml:space="preserve">التوصيل الى سنجار </t>
    </r>
    <r>
      <rPr>
        <b/>
        <sz val="10"/>
        <color rgb="FFFF0000"/>
        <rFont val="Calibri"/>
        <family val="2"/>
        <scheme val="minor"/>
      </rPr>
      <t>(4 مواقع مختلفة في: شمال سنجار (سنوني) ، جبل سنجار ، ومنطقة جنوب سنجار</t>
    </r>
  </si>
  <si>
    <t>Warranty: Minimum of 1 Year, however, Bidders are welcome to offer a longer warranty period, this will be considered during the evaluation.</t>
  </si>
  <si>
    <t>After the quotation has been received, and during the validity of the quotation, SPI will not accept any price variation due to escalation, inflation, fluctuation in exchange rates, or any other market factors.</t>
  </si>
  <si>
    <t>At the time of award of Contract or Purchase Order, SPI reserves the right to vary (decrease) the purchased quantity of goods or transportation, without any change in the unit price or other terms and conditions.</t>
  </si>
  <si>
    <t>Delivery time should NOT be more than 7 CALENDAR DAYS from signing the contract. Items #9, and 10 (Glass honey jars) are an exception and can follow the same delivery schedule or be delivered no later than June 15, whichever comes earliest.
The Bidder must meet and or exceed Samaritan's Purse expectations. Delivery time is calendar days not business days including Friday, Saturday, and holidays.</t>
  </si>
  <si>
    <t xml:space="preserve">Glass honey Jars with lids (1/2 kg)
 علب عسل زجاجية شفافة 1/2 كغم مع الغطاء </t>
  </si>
  <si>
    <t xml:space="preserve">Glass honey jars with lids (1 kg) 
علب عسل زجاجية شفافة 1 كغم مع الغطاء </t>
  </si>
  <si>
    <t xml:space="preserve">Clear plastic square containers with lids (1 kg)
 حافضات بلاستيكة شفافة 1 كغم مع الغطاء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</si>
</sst>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0">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10"/>
      <color theme="1"/>
      <name val="Calibri"/>
      <family val="2"/>
      <scheme val="minor"/>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b/>
      <sz val="14"/>
      <color theme="1"/>
      <name val="Calibri"/>
      <family val="2"/>
      <scheme val="minor"/>
    </font>
    <font>
      <b/>
      <sz val="11"/>
      <name val="Calibri"/>
      <family val="2"/>
      <scheme val="minor"/>
    </font>
    <font>
      <b/>
      <sz val="11"/>
      <color theme="1"/>
      <name val="Calibri"/>
      <family val="2"/>
      <scheme val="minor"/>
    </font>
    <font>
      <sz val="11"/>
      <name val="Calibri"/>
      <family val="2"/>
      <scheme val="minor"/>
    </font>
    <font>
      <b/>
      <sz val="11"/>
      <color rgb="FFFF0000"/>
      <name val="Calibri"/>
      <family val="2"/>
      <scheme val="minor"/>
    </font>
    <font>
      <b/>
      <sz val="10"/>
      <name val="Calibri"/>
      <family val="2"/>
      <scheme val="minor"/>
    </font>
    <font>
      <b/>
      <sz val="10"/>
      <color rgb="FFFF0000"/>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
      <patternFill patternType="solid">
        <fgColor theme="0" tint="-4.9989318521683403E-2"/>
        <bgColor indexed="64"/>
      </patternFill>
    </fill>
    <fill>
      <patternFill patternType="solid">
        <fgColor theme="5" tint="0.79998168889431442"/>
        <bgColor indexed="64"/>
      </patternFill>
    </fill>
  </fills>
  <borders count="26">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4" fontId="4" fillId="0" borderId="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43" fontId="4"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43" fontId="2" fillId="0" borderId="0" applyFont="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4" fontId="4" fillId="0" borderId="0" applyFill="0" applyBorder="0" applyAlignment="0" applyProtection="0"/>
    <xf numFmtId="165"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6"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5"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4"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4" fontId="2" fillId="0" borderId="0"/>
    <xf numFmtId="0" fontId="2" fillId="0" borderId="0"/>
    <xf numFmtId="0" fontId="4" fillId="0" borderId="0"/>
    <xf numFmtId="0" fontId="4" fillId="0" borderId="0"/>
    <xf numFmtId="0" fontId="23" fillId="0" borderId="0"/>
    <xf numFmtId="164"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95">
    <xf numFmtId="0" fontId="0" fillId="0" borderId="0" xfId="0"/>
    <xf numFmtId="0" fontId="35" fillId="0" borderId="0" xfId="0" applyFont="1" applyFill="1" applyBorder="1" applyAlignment="1">
      <alignment horizontal="center" vertical="top"/>
    </xf>
    <xf numFmtId="0" fontId="36" fillId="0" borderId="0" xfId="0" applyFont="1" applyAlignment="1">
      <alignment vertical="top"/>
    </xf>
    <xf numFmtId="0" fontId="38" fillId="0" borderId="0" xfId="0" applyNumberFormat="1" applyFont="1" applyFill="1" applyBorder="1" applyAlignment="1">
      <alignment horizontal="center" vertical="top" wrapText="1"/>
    </xf>
    <xf numFmtId="0" fontId="36" fillId="0" borderId="0" xfId="0" applyNumberFormat="1" applyFont="1" applyFill="1" applyBorder="1" applyAlignment="1">
      <alignment horizontal="center" vertical="top"/>
    </xf>
    <xf numFmtId="0" fontId="38" fillId="0" borderId="0" xfId="0" applyNumberFormat="1" applyFont="1" applyFill="1" applyBorder="1" applyAlignment="1">
      <alignment horizontal="center" vertical="top"/>
    </xf>
    <xf numFmtId="0" fontId="37" fillId="27" borderId="15" xfId="0" applyFont="1" applyFill="1" applyBorder="1" applyAlignment="1">
      <alignment horizontal="center" vertical="top" wrapText="1"/>
    </xf>
    <xf numFmtId="0" fontId="37" fillId="27" borderId="16" xfId="0" applyFont="1" applyFill="1" applyBorder="1" applyAlignment="1">
      <alignment horizontal="center" vertical="top" wrapText="1"/>
    </xf>
    <xf numFmtId="0" fontId="37" fillId="30" borderId="16" xfId="0" applyFont="1" applyFill="1" applyBorder="1" applyAlignment="1">
      <alignment horizontal="center" vertical="top" wrapText="1"/>
    </xf>
    <xf numFmtId="0" fontId="42" fillId="26" borderId="15" xfId="0" applyFont="1" applyFill="1" applyBorder="1" applyAlignment="1">
      <alignment horizontal="center" vertical="top" wrapText="1"/>
    </xf>
    <xf numFmtId="0" fontId="35" fillId="26" borderId="16" xfId="0" applyFont="1" applyFill="1" applyBorder="1" applyAlignment="1">
      <alignment horizontal="center" vertical="top" wrapText="1"/>
    </xf>
    <xf numFmtId="0" fontId="34" fillId="26" borderId="16" xfId="0" applyFont="1" applyFill="1" applyBorder="1" applyAlignment="1">
      <alignment horizontal="center" vertical="top" wrapText="1"/>
    </xf>
    <xf numFmtId="0" fontId="34" fillId="0" borderId="16" xfId="0" applyFont="1" applyFill="1" applyBorder="1" applyAlignment="1">
      <alignment vertical="top" wrapText="1"/>
    </xf>
    <xf numFmtId="0" fontId="34" fillId="29" borderId="16" xfId="0" applyFont="1" applyFill="1" applyBorder="1" applyAlignment="1">
      <alignment horizontal="center" vertical="top" wrapText="1"/>
    </xf>
    <xf numFmtId="0" fontId="36" fillId="0" borderId="0" xfId="0" applyFont="1" applyFill="1" applyBorder="1" applyAlignment="1">
      <alignment horizontal="left" vertical="top"/>
    </xf>
    <xf numFmtId="0" fontId="35" fillId="0" borderId="0" xfId="0" applyFont="1" applyFill="1" applyBorder="1" applyAlignment="1">
      <alignment horizontal="left" vertical="top" wrapText="1"/>
    </xf>
    <xf numFmtId="0" fontId="36" fillId="0" borderId="0" xfId="0" applyFont="1" applyFill="1" applyBorder="1" applyAlignment="1">
      <alignment horizontal="center" vertical="top"/>
    </xf>
    <xf numFmtId="0" fontId="38" fillId="0" borderId="0" xfId="0" applyNumberFormat="1" applyFont="1" applyFill="1" applyBorder="1" applyAlignment="1">
      <alignment horizontal="left" vertical="top" wrapText="1"/>
    </xf>
    <xf numFmtId="0" fontId="36" fillId="0" borderId="0" xfId="0" applyNumberFormat="1" applyFont="1" applyFill="1" applyBorder="1" applyAlignment="1">
      <alignment vertical="top"/>
    </xf>
    <xf numFmtId="0" fontId="36" fillId="0" borderId="0" xfId="0" applyFont="1" applyAlignment="1">
      <alignment horizontal="center" vertical="top"/>
    </xf>
    <xf numFmtId="0" fontId="36" fillId="0" borderId="0" xfId="0" applyNumberFormat="1" applyFont="1" applyAlignment="1">
      <alignment vertical="top"/>
    </xf>
    <xf numFmtId="2" fontId="34" fillId="0" borderId="16" xfId="0" applyNumberFormat="1" applyFont="1" applyFill="1" applyBorder="1" applyAlignment="1">
      <alignment vertical="top" wrapText="1"/>
    </xf>
    <xf numFmtId="44" fontId="34" fillId="0" borderId="16" xfId="648" applyNumberFormat="1" applyFont="1" applyFill="1" applyBorder="1" applyAlignment="1">
      <alignment vertical="top" wrapText="1"/>
    </xf>
    <xf numFmtId="0" fontId="46" fillId="32" borderId="15" xfId="0" applyFont="1" applyFill="1" applyBorder="1" applyAlignment="1">
      <alignment horizontal="center" vertical="top" wrapText="1"/>
    </xf>
    <xf numFmtId="0" fontId="46" fillId="29" borderId="15" xfId="0" applyFont="1" applyFill="1" applyBorder="1" applyAlignment="1">
      <alignment horizontal="center" vertical="top" wrapText="1"/>
    </xf>
    <xf numFmtId="0" fontId="35" fillId="29" borderId="19" xfId="0" applyFont="1" applyFill="1" applyBorder="1" applyAlignment="1">
      <alignment horizontal="left" vertical="top" wrapText="1"/>
    </xf>
    <xf numFmtId="0" fontId="38" fillId="2" borderId="16" xfId="0" applyNumberFormat="1" applyFont="1" applyFill="1" applyBorder="1" applyAlignment="1">
      <alignment horizontal="center" vertical="top"/>
    </xf>
    <xf numFmtId="0" fontId="39" fillId="33" borderId="15" xfId="0" applyFont="1" applyFill="1" applyBorder="1" applyAlignment="1">
      <alignment horizontal="center" vertical="top" wrapText="1"/>
    </xf>
    <xf numFmtId="0" fontId="39" fillId="33" borderId="16" xfId="0" applyFont="1" applyFill="1" applyBorder="1" applyAlignment="1">
      <alignment horizontal="center" vertical="top" wrapText="1"/>
    </xf>
    <xf numFmtId="0" fontId="39" fillId="33" borderId="17" xfId="0" applyFont="1" applyFill="1" applyBorder="1" applyAlignment="1">
      <alignment horizontal="center" vertical="top" wrapText="1"/>
    </xf>
    <xf numFmtId="0" fontId="45" fillId="32" borderId="16" xfId="0" applyFont="1" applyFill="1" applyBorder="1" applyAlignment="1">
      <alignment vertical="top" wrapText="1"/>
    </xf>
    <xf numFmtId="0" fontId="45" fillId="32" borderId="17" xfId="0" applyFont="1" applyFill="1" applyBorder="1" applyAlignment="1">
      <alignment vertical="top" wrapText="1"/>
    </xf>
    <xf numFmtId="0" fontId="38" fillId="2" borderId="19" xfId="0" applyNumberFormat="1" applyFont="1" applyFill="1" applyBorder="1" applyAlignment="1">
      <alignment horizontal="center" vertical="top"/>
    </xf>
    <xf numFmtId="0" fontId="35" fillId="0" borderId="19" xfId="0" applyFont="1" applyBorder="1" applyAlignment="1">
      <alignment horizontal="center" vertical="top"/>
    </xf>
    <xf numFmtId="0" fontId="35" fillId="0" borderId="16" xfId="0" applyFont="1" applyBorder="1" applyAlignment="1">
      <alignment horizontal="center" vertical="top"/>
    </xf>
    <xf numFmtId="0" fontId="38" fillId="29" borderId="18" xfId="0" applyNumberFormat="1" applyFont="1" applyFill="1" applyBorder="1" applyAlignment="1">
      <alignment horizontal="left" vertical="top" wrapText="1"/>
    </xf>
    <xf numFmtId="0" fontId="38" fillId="29" borderId="19" xfId="0" applyNumberFormat="1" applyFont="1" applyFill="1" applyBorder="1" applyAlignment="1">
      <alignment horizontal="left" vertical="top" wrapText="1"/>
    </xf>
    <xf numFmtId="0" fontId="35" fillId="0" borderId="17" xfId="0" applyFont="1" applyBorder="1" applyAlignment="1">
      <alignment horizontal="center" vertical="top"/>
    </xf>
    <xf numFmtId="0" fontId="35" fillId="0" borderId="20" xfId="0" applyFont="1" applyBorder="1" applyAlignment="1">
      <alignment horizontal="center" vertical="top"/>
    </xf>
    <xf numFmtId="0" fontId="44" fillId="32" borderId="16" xfId="0" applyFont="1" applyFill="1" applyBorder="1" applyAlignment="1">
      <alignment vertical="top" wrapText="1"/>
    </xf>
    <xf numFmtId="0" fontId="44" fillId="32" borderId="17" xfId="0" applyFont="1" applyFill="1" applyBorder="1" applyAlignment="1">
      <alignment vertical="top" wrapText="1"/>
    </xf>
    <xf numFmtId="0" fontId="35" fillId="29" borderId="16" xfId="0" applyFont="1" applyFill="1" applyBorder="1" applyAlignment="1">
      <alignment horizontal="left" vertical="top" wrapText="1"/>
    </xf>
    <xf numFmtId="0" fontId="36" fillId="0" borderId="16" xfId="0" applyFont="1" applyFill="1" applyBorder="1" applyAlignment="1">
      <alignment horizontal="center" vertical="top"/>
    </xf>
    <xf numFmtId="0" fontId="36" fillId="0" borderId="17" xfId="0" applyFont="1" applyFill="1" applyBorder="1" applyAlignment="1">
      <alignment horizontal="center" vertical="top"/>
    </xf>
    <xf numFmtId="0" fontId="40" fillId="31" borderId="15" xfId="0" applyFont="1" applyFill="1" applyBorder="1" applyAlignment="1">
      <alignment horizontal="left" vertical="top" wrapText="1"/>
    </xf>
    <xf numFmtId="0" fontId="40" fillId="31" borderId="16" xfId="0" applyFont="1" applyFill="1" applyBorder="1" applyAlignment="1">
      <alignment horizontal="left" vertical="top" wrapText="1"/>
    </xf>
    <xf numFmtId="0" fontId="40" fillId="31" borderId="17" xfId="0" applyFont="1" applyFill="1" applyBorder="1" applyAlignment="1">
      <alignment horizontal="left" vertical="top" wrapText="1"/>
    </xf>
    <xf numFmtId="0" fontId="47" fillId="29" borderId="16" xfId="0" applyFont="1" applyFill="1" applyBorder="1" applyAlignment="1">
      <alignment vertical="top" wrapText="1"/>
    </xf>
    <xf numFmtId="0" fontId="47" fillId="29" borderId="17" xfId="0" applyFont="1" applyFill="1" applyBorder="1" applyAlignment="1">
      <alignment vertical="top" wrapText="1"/>
    </xf>
    <xf numFmtId="0" fontId="48" fillId="26" borderId="24" xfId="0" applyFont="1" applyFill="1" applyBorder="1" applyAlignment="1">
      <alignment horizontal="left" vertical="top" wrapText="1"/>
    </xf>
    <xf numFmtId="0" fontId="48" fillId="26" borderId="25" xfId="0" applyFont="1" applyFill="1" applyBorder="1" applyAlignment="1">
      <alignment horizontal="left" vertical="top" wrapText="1"/>
    </xf>
    <xf numFmtId="0" fontId="41" fillId="0" borderId="15" xfId="0" applyFont="1" applyBorder="1" applyAlignment="1">
      <alignment horizontal="left" vertical="top" wrapText="1"/>
    </xf>
    <xf numFmtId="0" fontId="41" fillId="0" borderId="16" xfId="0" applyFont="1" applyBorder="1" applyAlignment="1">
      <alignment horizontal="left" vertical="top" wrapText="1"/>
    </xf>
    <xf numFmtId="0" fontId="41" fillId="0" borderId="17" xfId="0" applyFont="1" applyBorder="1" applyAlignment="1">
      <alignment horizontal="left" vertical="top" wrapText="1"/>
    </xf>
    <xf numFmtId="0" fontId="41" fillId="0" borderId="15" xfId="0" applyFont="1" applyFill="1" applyBorder="1" applyAlignment="1">
      <alignment horizontal="right" vertical="top" wrapText="1"/>
    </xf>
    <xf numFmtId="0" fontId="41" fillId="0" borderId="16" xfId="0" applyFont="1" applyFill="1" applyBorder="1" applyAlignment="1">
      <alignment horizontal="right" vertical="top" wrapText="1"/>
    </xf>
    <xf numFmtId="0" fontId="41" fillId="0" borderId="17" xfId="0" applyFont="1" applyFill="1" applyBorder="1" applyAlignment="1">
      <alignment horizontal="right" vertical="top" wrapText="1"/>
    </xf>
    <xf numFmtId="0" fontId="37" fillId="29" borderId="15" xfId="0" applyFont="1" applyFill="1" applyBorder="1" applyAlignment="1">
      <alignment horizontal="center" vertical="top" wrapText="1"/>
    </xf>
    <xf numFmtId="0" fontId="37" fillId="29" borderId="16" xfId="0" applyFont="1" applyFill="1" applyBorder="1" applyAlignment="1">
      <alignment horizontal="center" vertical="top" wrapText="1"/>
    </xf>
    <xf numFmtId="0" fontId="37" fillId="0" borderId="16" xfId="0" applyFont="1" applyFill="1" applyBorder="1" applyAlignment="1">
      <alignment horizontal="center" vertical="top" wrapText="1"/>
    </xf>
    <xf numFmtId="44" fontId="44" fillId="0" borderId="16" xfId="648" applyNumberFormat="1" applyFont="1" applyFill="1" applyBorder="1" applyAlignment="1">
      <alignment horizontal="center" vertical="top" wrapText="1"/>
    </xf>
    <xf numFmtId="0" fontId="33" fillId="0" borderId="16" xfId="0" applyFont="1" applyBorder="1" applyAlignment="1">
      <alignment horizontal="center" vertical="top" wrapText="1"/>
    </xf>
    <xf numFmtId="0" fontId="33" fillId="0" borderId="17" xfId="0" applyFont="1" applyBorder="1" applyAlignment="1">
      <alignment horizontal="center" vertical="top" wrapText="1"/>
    </xf>
    <xf numFmtId="0" fontId="35" fillId="26" borderId="15" xfId="0" applyFont="1" applyFill="1" applyBorder="1" applyAlignment="1">
      <alignment horizontal="center" vertical="top" wrapText="1"/>
    </xf>
    <xf numFmtId="0" fontId="35" fillId="26" borderId="16" xfId="0" applyFont="1" applyFill="1" applyBorder="1" applyAlignment="1">
      <alignment horizontal="center" vertical="top"/>
    </xf>
    <xf numFmtId="0" fontId="34" fillId="29" borderId="16" xfId="0" applyFont="1" applyFill="1" applyBorder="1" applyAlignment="1">
      <alignment horizontal="center" vertical="top"/>
    </xf>
    <xf numFmtId="0" fontId="36" fillId="29" borderId="16" xfId="0" applyFont="1" applyFill="1" applyBorder="1" applyAlignment="1">
      <alignment horizontal="center" vertical="top"/>
    </xf>
    <xf numFmtId="0" fontId="36" fillId="29" borderId="17" xfId="0" applyFont="1" applyFill="1" applyBorder="1" applyAlignment="1">
      <alignment horizontal="center" vertical="top"/>
    </xf>
    <xf numFmtId="0" fontId="37" fillId="27" borderId="16" xfId="0" applyFont="1" applyFill="1" applyBorder="1" applyAlignment="1">
      <alignment horizontal="center" vertical="top" wrapText="1"/>
    </xf>
    <xf numFmtId="0" fontId="35" fillId="29" borderId="16" xfId="0" applyFont="1" applyFill="1" applyBorder="1" applyAlignment="1">
      <alignment horizontal="center" vertical="top" wrapText="1"/>
    </xf>
    <xf numFmtId="0" fontId="35" fillId="29" borderId="17" xfId="0" applyFont="1" applyFill="1" applyBorder="1" applyAlignment="1">
      <alignment horizontal="center" vertical="top" wrapText="1"/>
    </xf>
    <xf numFmtId="0" fontId="35" fillId="0" borderId="16" xfId="0" applyFont="1" applyBorder="1" applyAlignment="1">
      <alignment horizontal="left" vertical="top"/>
    </xf>
    <xf numFmtId="0" fontId="35" fillId="0" borderId="17" xfId="0" applyFont="1" applyBorder="1" applyAlignment="1">
      <alignment horizontal="left" vertical="top"/>
    </xf>
    <xf numFmtId="0" fontId="35" fillId="0" borderId="15" xfId="0" applyFont="1" applyBorder="1" applyAlignment="1">
      <alignment horizontal="left" vertical="top"/>
    </xf>
    <xf numFmtId="0" fontId="40" fillId="28" borderId="15" xfId="0" applyFont="1" applyFill="1" applyBorder="1" applyAlignment="1">
      <alignment horizontal="center" vertical="top"/>
    </xf>
    <xf numFmtId="0" fontId="40" fillId="28" borderId="16" xfId="0" applyFont="1" applyFill="1" applyBorder="1" applyAlignment="1">
      <alignment horizontal="center" vertical="top"/>
    </xf>
    <xf numFmtId="0" fontId="40" fillId="28" borderId="17" xfId="0" applyFont="1" applyFill="1" applyBorder="1" applyAlignment="1">
      <alignment horizontal="center" vertical="top"/>
    </xf>
    <xf numFmtId="0" fontId="38" fillId="29" borderId="15" xfId="0" applyNumberFormat="1" applyFont="1" applyFill="1" applyBorder="1" applyAlignment="1">
      <alignment horizontal="left" vertical="top" wrapText="1"/>
    </xf>
    <xf numFmtId="0" fontId="38" fillId="29" borderId="16" xfId="0" applyNumberFormat="1" applyFont="1" applyFill="1" applyBorder="1" applyAlignment="1">
      <alignment horizontal="left" vertical="top" wrapText="1"/>
    </xf>
    <xf numFmtId="0" fontId="38" fillId="2" borderId="16" xfId="0" applyNumberFormat="1" applyFont="1" applyFill="1" applyBorder="1" applyAlignment="1">
      <alignment horizontal="left" vertical="top"/>
    </xf>
    <xf numFmtId="0" fontId="38" fillId="2" borderId="17" xfId="0" applyNumberFormat="1" applyFont="1" applyFill="1" applyBorder="1" applyAlignment="1">
      <alignment horizontal="left" vertical="top"/>
    </xf>
    <xf numFmtId="0" fontId="35" fillId="29" borderId="15" xfId="0" applyFont="1" applyFill="1" applyBorder="1" applyAlignment="1">
      <alignment horizontal="left" vertical="top" wrapText="1"/>
    </xf>
    <xf numFmtId="0" fontId="35" fillId="2" borderId="15" xfId="0" applyFont="1" applyFill="1" applyBorder="1" applyAlignment="1">
      <alignment horizontal="left" vertical="top"/>
    </xf>
    <xf numFmtId="0" fontId="35" fillId="2" borderId="16" xfId="0" applyFont="1" applyFill="1" applyBorder="1" applyAlignment="1">
      <alignment horizontal="left" vertical="top"/>
    </xf>
    <xf numFmtId="0" fontId="45" fillId="32" borderId="16" xfId="0" applyFont="1" applyFill="1" applyBorder="1" applyAlignment="1">
      <alignment horizontal="left" vertical="top" wrapText="1"/>
    </xf>
    <xf numFmtId="0" fontId="45" fillId="32" borderId="17" xfId="0" applyFont="1" applyFill="1" applyBorder="1" applyAlignment="1">
      <alignment horizontal="left" vertical="top" wrapText="1"/>
    </xf>
    <xf numFmtId="0" fontId="40" fillId="28" borderId="21" xfId="0" applyFont="1" applyFill="1" applyBorder="1" applyAlignment="1">
      <alignment horizontal="center" vertical="top"/>
    </xf>
    <xf numFmtId="0" fontId="40" fillId="28" borderId="22" xfId="0" applyFont="1" applyFill="1" applyBorder="1" applyAlignment="1">
      <alignment horizontal="center" vertical="top"/>
    </xf>
    <xf numFmtId="0" fontId="36" fillId="28" borderId="22" xfId="0" applyFont="1" applyFill="1" applyBorder="1" applyAlignment="1">
      <alignment vertical="top"/>
    </xf>
    <xf numFmtId="0" fontId="36" fillId="28" borderId="23" xfId="0" applyFont="1" applyFill="1" applyBorder="1" applyAlignment="1">
      <alignment vertical="top"/>
    </xf>
    <xf numFmtId="0" fontId="35" fillId="0" borderId="15" xfId="0" applyFont="1" applyBorder="1" applyAlignment="1">
      <alignment horizontal="center" vertical="top"/>
    </xf>
    <xf numFmtId="15" fontId="43" fillId="29" borderId="16" xfId="0" applyNumberFormat="1" applyFont="1" applyFill="1" applyBorder="1" applyAlignment="1">
      <alignment horizontal="center" vertical="top"/>
    </xf>
    <xf numFmtId="0" fontId="36" fillId="0" borderId="16" xfId="0" applyFont="1" applyBorder="1" applyAlignment="1">
      <alignment horizontal="center" vertical="top"/>
    </xf>
    <xf numFmtId="0" fontId="36" fillId="0" borderId="17" xfId="0" applyFont="1" applyBorder="1" applyAlignment="1">
      <alignment horizontal="center" vertical="top"/>
    </xf>
    <xf numFmtId="15" fontId="35" fillId="29" borderId="16" xfId="0" applyNumberFormat="1" applyFont="1" applyFill="1" applyBorder="1" applyAlignment="1">
      <alignment horizontal="center" vertical="top"/>
    </xf>
  </cellXfs>
  <cellStyles count="649">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8"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10" xfId="647"/>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252044</xdr:colOff>
      <xdr:row>1</xdr:row>
      <xdr:rowOff>137759</xdr:rowOff>
    </xdr:from>
    <xdr:to>
      <xdr:col>10</xdr:col>
      <xdr:colOff>1301261</xdr:colOff>
      <xdr:row>5</xdr:row>
      <xdr:rowOff>107334</xdr:rowOff>
    </xdr:to>
    <xdr:pic>
      <xdr:nvPicPr>
        <xdr:cNvPr id="6" name="Picture 5">
          <a:extLst>
            <a:ext uri="{FF2B5EF4-FFF2-40B4-BE49-F238E27FC236}">
              <a16:creationId xmlns:a16="http://schemas.microsoft.com/office/drawing/2014/main" id="{8D287C48-0CBE-4D5C-9F3D-F33108A0D2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93167" y="372221"/>
          <a:ext cx="2133602" cy="78432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sheetPr>
  <dimension ref="A1:K51"/>
  <sheetViews>
    <sheetView tabSelected="1" view="pageBreakPreview" topLeftCell="A18" zoomScaleNormal="100" zoomScaleSheetLayoutView="100" workbookViewId="0">
      <selection activeCell="B22" sqref="B22:C22"/>
    </sheetView>
  </sheetViews>
  <sheetFormatPr defaultColWidth="9.33203125" defaultRowHeight="12"/>
  <cols>
    <col min="1" max="1" width="3.33203125" style="2" customWidth="1"/>
    <col min="2" max="2" width="19.33203125" style="2" customWidth="1"/>
    <col min="3" max="3" width="19.6640625" style="2" customWidth="1"/>
    <col min="4" max="4" width="7.33203125" style="2" customWidth="1"/>
    <col min="5" max="5" width="7.33203125" style="19" customWidth="1"/>
    <col min="6" max="6" width="11" style="2" customWidth="1"/>
    <col min="7" max="7" width="11" style="20" customWidth="1"/>
    <col min="8" max="8" width="17.77734375" style="20" customWidth="1"/>
    <col min="9" max="9" width="8" style="2" customWidth="1"/>
    <col min="10" max="10" width="7.77734375" style="2" customWidth="1"/>
    <col min="11" max="11" width="22.5546875" style="2" customWidth="1"/>
    <col min="12" max="16384" width="9.33203125" style="2"/>
  </cols>
  <sheetData>
    <row r="1" spans="1:11" ht="18.600000000000001" customHeight="1">
      <c r="A1" s="86" t="s">
        <v>26</v>
      </c>
      <c r="B1" s="87"/>
      <c r="C1" s="87"/>
      <c r="D1" s="87"/>
      <c r="E1" s="87"/>
      <c r="F1" s="87"/>
      <c r="G1" s="87"/>
      <c r="H1" s="87"/>
      <c r="I1" s="88"/>
      <c r="J1" s="88"/>
      <c r="K1" s="89"/>
    </row>
    <row r="2" spans="1:11" ht="19.05" customHeight="1">
      <c r="A2" s="90" t="s">
        <v>27</v>
      </c>
      <c r="B2" s="34"/>
      <c r="C2" s="91" t="s">
        <v>64</v>
      </c>
      <c r="D2" s="91"/>
      <c r="E2" s="91"/>
      <c r="F2" s="91"/>
      <c r="G2" s="91"/>
      <c r="H2" s="91"/>
      <c r="I2" s="92"/>
      <c r="J2" s="92"/>
      <c r="K2" s="93"/>
    </row>
    <row r="3" spans="1:11" ht="15" customHeight="1">
      <c r="A3" s="90" t="s">
        <v>28</v>
      </c>
      <c r="B3" s="34"/>
      <c r="C3" s="94" t="s">
        <v>29</v>
      </c>
      <c r="D3" s="94"/>
      <c r="E3" s="94"/>
      <c r="F3" s="94"/>
      <c r="G3" s="94"/>
      <c r="H3" s="94"/>
      <c r="I3" s="92"/>
      <c r="J3" s="92"/>
      <c r="K3" s="93"/>
    </row>
    <row r="4" spans="1:11" ht="15" customHeight="1">
      <c r="A4" s="90" t="s">
        <v>30</v>
      </c>
      <c r="B4" s="34"/>
      <c r="C4" s="94">
        <v>44662</v>
      </c>
      <c r="D4" s="94"/>
      <c r="E4" s="94"/>
      <c r="F4" s="94"/>
      <c r="G4" s="94"/>
      <c r="H4" s="94"/>
      <c r="I4" s="92"/>
      <c r="J4" s="92"/>
      <c r="K4" s="93"/>
    </row>
    <row r="5" spans="1:11" ht="15" customHeight="1">
      <c r="A5" s="90" t="s">
        <v>31</v>
      </c>
      <c r="B5" s="34"/>
      <c r="C5" s="94">
        <v>44674</v>
      </c>
      <c r="D5" s="94"/>
      <c r="E5" s="94"/>
      <c r="F5" s="94"/>
      <c r="G5" s="94"/>
      <c r="H5" s="94"/>
      <c r="I5" s="92"/>
      <c r="J5" s="92"/>
      <c r="K5" s="93"/>
    </row>
    <row r="6" spans="1:11" ht="15" customHeight="1">
      <c r="A6" s="90" t="s">
        <v>32</v>
      </c>
      <c r="B6" s="34"/>
      <c r="C6" s="94" t="s">
        <v>39</v>
      </c>
      <c r="D6" s="94"/>
      <c r="E6" s="94"/>
      <c r="F6" s="94"/>
      <c r="G6" s="94"/>
      <c r="H6" s="94"/>
      <c r="I6" s="92"/>
      <c r="J6" s="92"/>
      <c r="K6" s="93"/>
    </row>
    <row r="7" spans="1:11" ht="77.400000000000006" customHeight="1">
      <c r="A7" s="51" t="s">
        <v>33</v>
      </c>
      <c r="B7" s="52"/>
      <c r="C7" s="52"/>
      <c r="D7" s="52"/>
      <c r="E7" s="52"/>
      <c r="F7" s="52"/>
      <c r="G7" s="52"/>
      <c r="H7" s="52"/>
      <c r="I7" s="52"/>
      <c r="J7" s="52"/>
      <c r="K7" s="53"/>
    </row>
    <row r="8" spans="1:11" ht="64.2" customHeight="1">
      <c r="A8" s="54" t="s">
        <v>34</v>
      </c>
      <c r="B8" s="55"/>
      <c r="C8" s="55"/>
      <c r="D8" s="55"/>
      <c r="E8" s="55"/>
      <c r="F8" s="55"/>
      <c r="G8" s="55"/>
      <c r="H8" s="55"/>
      <c r="I8" s="55"/>
      <c r="J8" s="55"/>
      <c r="K8" s="56"/>
    </row>
    <row r="9" spans="1:11" ht="27.75" customHeight="1">
      <c r="A9" s="63" t="s">
        <v>16</v>
      </c>
      <c r="B9" s="64"/>
      <c r="C9" s="64"/>
      <c r="D9" s="64"/>
      <c r="E9" s="64"/>
      <c r="F9" s="65" t="s">
        <v>35</v>
      </c>
      <c r="G9" s="66"/>
      <c r="H9" s="66"/>
      <c r="I9" s="66"/>
      <c r="J9" s="66"/>
      <c r="K9" s="67"/>
    </row>
    <row r="10" spans="1:11" ht="49.2" customHeight="1">
      <c r="A10" s="6" t="s">
        <v>12</v>
      </c>
      <c r="B10" s="68" t="s">
        <v>1</v>
      </c>
      <c r="C10" s="68"/>
      <c r="D10" s="7" t="s">
        <v>13</v>
      </c>
      <c r="E10" s="7" t="s">
        <v>14</v>
      </c>
      <c r="F10" s="8" t="s">
        <v>45</v>
      </c>
      <c r="G10" s="8" t="s">
        <v>44</v>
      </c>
      <c r="H10" s="8" t="s">
        <v>18</v>
      </c>
      <c r="I10" s="69" t="s">
        <v>2</v>
      </c>
      <c r="J10" s="69"/>
      <c r="K10" s="70"/>
    </row>
    <row r="11" spans="1:11" ht="45" customHeight="1">
      <c r="A11" s="9">
        <v>1</v>
      </c>
      <c r="B11" s="49" t="s">
        <v>51</v>
      </c>
      <c r="C11" s="50"/>
      <c r="D11" s="10">
        <v>125</v>
      </c>
      <c r="E11" s="11" t="s">
        <v>53</v>
      </c>
      <c r="F11" s="21"/>
      <c r="G11" s="22">
        <f>D11*F11</f>
        <v>0</v>
      </c>
      <c r="H11" s="12"/>
      <c r="I11" s="42"/>
      <c r="J11" s="42"/>
      <c r="K11" s="43"/>
    </row>
    <row r="12" spans="1:11" ht="45" customHeight="1">
      <c r="A12" s="9">
        <v>2</v>
      </c>
      <c r="B12" s="49" t="s">
        <v>56</v>
      </c>
      <c r="C12" s="50"/>
      <c r="D12" s="10">
        <v>125</v>
      </c>
      <c r="E12" s="11" t="s">
        <v>53</v>
      </c>
      <c r="F12" s="21"/>
      <c r="G12" s="22">
        <f>D12*F12</f>
        <v>0</v>
      </c>
      <c r="H12" s="12"/>
      <c r="I12" s="42"/>
      <c r="J12" s="42"/>
      <c r="K12" s="43"/>
    </row>
    <row r="13" spans="1:11" ht="45" customHeight="1">
      <c r="A13" s="9">
        <v>3</v>
      </c>
      <c r="B13" s="49" t="s">
        <v>57</v>
      </c>
      <c r="C13" s="50"/>
      <c r="D13" s="10">
        <v>250</v>
      </c>
      <c r="E13" s="11" t="s">
        <v>54</v>
      </c>
      <c r="F13" s="21"/>
      <c r="G13" s="22">
        <f t="shared" ref="G13:G23" si="0">D13*F13</f>
        <v>0</v>
      </c>
      <c r="H13" s="12"/>
      <c r="I13" s="42"/>
      <c r="J13" s="42"/>
      <c r="K13" s="43"/>
    </row>
    <row r="14" spans="1:11" ht="45" customHeight="1">
      <c r="A14" s="9">
        <v>4</v>
      </c>
      <c r="B14" s="49" t="s">
        <v>58</v>
      </c>
      <c r="C14" s="50"/>
      <c r="D14" s="10">
        <v>2500</v>
      </c>
      <c r="E14" s="11" t="s">
        <v>55</v>
      </c>
      <c r="F14" s="21"/>
      <c r="G14" s="22">
        <f t="shared" si="0"/>
        <v>0</v>
      </c>
      <c r="H14" s="12"/>
      <c r="I14" s="42"/>
      <c r="J14" s="42"/>
      <c r="K14" s="43"/>
    </row>
    <row r="15" spans="1:11" ht="45" customHeight="1">
      <c r="A15" s="9">
        <v>5</v>
      </c>
      <c r="B15" s="49" t="s">
        <v>59</v>
      </c>
      <c r="C15" s="50"/>
      <c r="D15" s="10">
        <v>1250</v>
      </c>
      <c r="E15" s="11" t="s">
        <v>55</v>
      </c>
      <c r="F15" s="21"/>
      <c r="G15" s="22">
        <f t="shared" si="0"/>
        <v>0</v>
      </c>
      <c r="H15" s="12"/>
      <c r="I15" s="42"/>
      <c r="J15" s="42"/>
      <c r="K15" s="43"/>
    </row>
    <row r="16" spans="1:11" ht="45" customHeight="1">
      <c r="A16" s="9">
        <v>6</v>
      </c>
      <c r="B16" s="49" t="s">
        <v>60</v>
      </c>
      <c r="C16" s="50"/>
      <c r="D16" s="10">
        <v>2500</v>
      </c>
      <c r="E16" s="11" t="s">
        <v>53</v>
      </c>
      <c r="F16" s="21"/>
      <c r="G16" s="22">
        <f t="shared" si="0"/>
        <v>0</v>
      </c>
      <c r="H16" s="12"/>
      <c r="I16" s="42"/>
      <c r="J16" s="42"/>
      <c r="K16" s="43"/>
    </row>
    <row r="17" spans="1:11" ht="45" customHeight="1">
      <c r="A17" s="9">
        <v>7</v>
      </c>
      <c r="B17" s="49" t="s">
        <v>61</v>
      </c>
      <c r="C17" s="50"/>
      <c r="D17" s="10">
        <v>125</v>
      </c>
      <c r="E17" s="11" t="s">
        <v>53</v>
      </c>
      <c r="F17" s="21"/>
      <c r="G17" s="22">
        <f t="shared" si="0"/>
        <v>0</v>
      </c>
      <c r="H17" s="12"/>
      <c r="I17" s="42"/>
      <c r="J17" s="42"/>
      <c r="K17" s="43"/>
    </row>
    <row r="18" spans="1:11" ht="45" customHeight="1">
      <c r="A18" s="9">
        <v>8</v>
      </c>
      <c r="B18" s="49" t="s">
        <v>52</v>
      </c>
      <c r="C18" s="50"/>
      <c r="D18" s="10">
        <v>125</v>
      </c>
      <c r="E18" s="11" t="s">
        <v>53</v>
      </c>
      <c r="F18" s="21"/>
      <c r="G18" s="22">
        <f t="shared" si="0"/>
        <v>0</v>
      </c>
      <c r="H18" s="12"/>
      <c r="I18" s="42"/>
      <c r="J18" s="42"/>
      <c r="K18" s="43"/>
    </row>
    <row r="19" spans="1:11" ht="45" customHeight="1">
      <c r="A19" s="9">
        <v>9</v>
      </c>
      <c r="B19" s="49" t="s">
        <v>72</v>
      </c>
      <c r="C19" s="50"/>
      <c r="D19" s="10">
        <v>6250</v>
      </c>
      <c r="E19" s="11" t="s">
        <v>53</v>
      </c>
      <c r="F19" s="21"/>
      <c r="G19" s="22">
        <f t="shared" si="0"/>
        <v>0</v>
      </c>
      <c r="H19" s="12"/>
      <c r="I19" s="42"/>
      <c r="J19" s="42"/>
      <c r="K19" s="43"/>
    </row>
    <row r="20" spans="1:11" ht="45" customHeight="1">
      <c r="A20" s="9">
        <v>10</v>
      </c>
      <c r="B20" s="49" t="s">
        <v>71</v>
      </c>
      <c r="C20" s="50"/>
      <c r="D20" s="10">
        <v>2500</v>
      </c>
      <c r="E20" s="11" t="s">
        <v>53</v>
      </c>
      <c r="F20" s="21"/>
      <c r="G20" s="22">
        <f t="shared" si="0"/>
        <v>0</v>
      </c>
      <c r="H20" s="12"/>
      <c r="I20" s="42"/>
      <c r="J20" s="42"/>
      <c r="K20" s="43"/>
    </row>
    <row r="21" spans="1:11" ht="45" customHeight="1">
      <c r="A21" s="9">
        <v>11</v>
      </c>
      <c r="B21" s="49" t="s">
        <v>73</v>
      </c>
      <c r="C21" s="50"/>
      <c r="D21" s="10">
        <v>1250</v>
      </c>
      <c r="E21" s="11" t="s">
        <v>53</v>
      </c>
      <c r="F21" s="21"/>
      <c r="G21" s="22">
        <f t="shared" si="0"/>
        <v>0</v>
      </c>
      <c r="H21" s="12"/>
      <c r="I21" s="42"/>
      <c r="J21" s="42"/>
      <c r="K21" s="43"/>
    </row>
    <row r="22" spans="1:11" ht="45" customHeight="1">
      <c r="A22" s="9">
        <v>12</v>
      </c>
      <c r="B22" s="49" t="s">
        <v>62</v>
      </c>
      <c r="C22" s="50"/>
      <c r="D22" s="10">
        <v>125</v>
      </c>
      <c r="E22" s="11" t="s">
        <v>53</v>
      </c>
      <c r="F22" s="21"/>
      <c r="G22" s="22">
        <f t="shared" si="0"/>
        <v>0</v>
      </c>
      <c r="H22" s="12"/>
      <c r="I22" s="42"/>
      <c r="J22" s="42"/>
      <c r="K22" s="43"/>
    </row>
    <row r="23" spans="1:11" ht="75" customHeight="1">
      <c r="A23" s="9">
        <v>13</v>
      </c>
      <c r="B23" s="49" t="s">
        <v>66</v>
      </c>
      <c r="C23" s="50"/>
      <c r="D23" s="10">
        <v>1</v>
      </c>
      <c r="E23" s="11" t="s">
        <v>46</v>
      </c>
      <c r="F23" s="21"/>
      <c r="G23" s="22">
        <f t="shared" si="0"/>
        <v>0</v>
      </c>
      <c r="H23" s="12"/>
      <c r="I23" s="42"/>
      <c r="J23" s="42"/>
      <c r="K23" s="43"/>
    </row>
    <row r="24" spans="1:11" ht="30" customHeight="1">
      <c r="A24" s="57" t="s">
        <v>15</v>
      </c>
      <c r="B24" s="58"/>
      <c r="C24" s="59"/>
      <c r="D24" s="59"/>
      <c r="E24" s="59"/>
      <c r="F24" s="13" t="s">
        <v>0</v>
      </c>
      <c r="G24" s="60">
        <f>SUM(G11:G23)</f>
        <v>0</v>
      </c>
      <c r="H24" s="60"/>
      <c r="I24" s="13" t="s">
        <v>20</v>
      </c>
      <c r="J24" s="61" t="s">
        <v>40</v>
      </c>
      <c r="K24" s="62"/>
    </row>
    <row r="25" spans="1:11" ht="30" customHeight="1">
      <c r="A25" s="44" t="s">
        <v>43</v>
      </c>
      <c r="B25" s="45"/>
      <c r="C25" s="45"/>
      <c r="D25" s="45"/>
      <c r="E25" s="45"/>
      <c r="F25" s="45"/>
      <c r="G25" s="45"/>
      <c r="H25" s="45"/>
      <c r="I25" s="45"/>
      <c r="J25" s="45"/>
      <c r="K25" s="46"/>
    </row>
    <row r="26" spans="1:11" ht="30" customHeight="1">
      <c r="A26" s="23">
        <v>1</v>
      </c>
      <c r="B26" s="39" t="s">
        <v>63</v>
      </c>
      <c r="C26" s="39"/>
      <c r="D26" s="39"/>
      <c r="E26" s="39"/>
      <c r="F26" s="39"/>
      <c r="G26" s="39"/>
      <c r="H26" s="39"/>
      <c r="I26" s="39"/>
      <c r="J26" s="39"/>
      <c r="K26" s="40"/>
    </row>
    <row r="27" spans="1:11" ht="30" customHeight="1">
      <c r="A27" s="24">
        <v>2</v>
      </c>
      <c r="B27" s="47" t="s">
        <v>65</v>
      </c>
      <c r="C27" s="47"/>
      <c r="D27" s="47"/>
      <c r="E27" s="47"/>
      <c r="F27" s="47"/>
      <c r="G27" s="47"/>
      <c r="H27" s="47"/>
      <c r="I27" s="47"/>
      <c r="J27" s="47"/>
      <c r="K27" s="48"/>
    </row>
    <row r="28" spans="1:11" ht="57.6" customHeight="1">
      <c r="A28" s="24">
        <v>3</v>
      </c>
      <c r="B28" s="47" t="s">
        <v>70</v>
      </c>
      <c r="C28" s="47"/>
      <c r="D28" s="47"/>
      <c r="E28" s="47"/>
      <c r="F28" s="47"/>
      <c r="G28" s="47"/>
      <c r="H28" s="47"/>
      <c r="I28" s="47"/>
      <c r="J28" s="47"/>
      <c r="K28" s="48"/>
    </row>
    <row r="29" spans="1:11" ht="30" customHeight="1">
      <c r="A29" s="23">
        <v>4</v>
      </c>
      <c r="B29" s="39" t="s">
        <v>50</v>
      </c>
      <c r="C29" s="39"/>
      <c r="D29" s="39"/>
      <c r="E29" s="39"/>
      <c r="F29" s="39"/>
      <c r="G29" s="39"/>
      <c r="H29" s="39"/>
      <c r="I29" s="39"/>
      <c r="J29" s="39"/>
      <c r="K29" s="40"/>
    </row>
    <row r="30" spans="1:11" ht="30" customHeight="1">
      <c r="A30" s="23">
        <v>5</v>
      </c>
      <c r="B30" s="39" t="s">
        <v>48</v>
      </c>
      <c r="C30" s="39"/>
      <c r="D30" s="39"/>
      <c r="E30" s="39"/>
      <c r="F30" s="39"/>
      <c r="G30" s="39"/>
      <c r="H30" s="39"/>
      <c r="I30" s="39"/>
      <c r="J30" s="39"/>
      <c r="K30" s="40"/>
    </row>
    <row r="31" spans="1:11" ht="30" customHeight="1">
      <c r="A31" s="23">
        <v>6</v>
      </c>
      <c r="B31" s="39" t="s">
        <v>47</v>
      </c>
      <c r="C31" s="39"/>
      <c r="D31" s="39"/>
      <c r="E31" s="39"/>
      <c r="F31" s="39"/>
      <c r="G31" s="39"/>
      <c r="H31" s="39"/>
      <c r="I31" s="39"/>
      <c r="J31" s="39"/>
      <c r="K31" s="40"/>
    </row>
    <row r="32" spans="1:11" ht="31.95" customHeight="1">
      <c r="A32" s="23">
        <v>7</v>
      </c>
      <c r="B32" s="39" t="s">
        <v>68</v>
      </c>
      <c r="C32" s="39"/>
      <c r="D32" s="39"/>
      <c r="E32" s="39"/>
      <c r="F32" s="39"/>
      <c r="G32" s="39"/>
      <c r="H32" s="39"/>
      <c r="I32" s="39"/>
      <c r="J32" s="39"/>
      <c r="K32" s="40"/>
    </row>
    <row r="33" spans="1:11" ht="28.5" customHeight="1">
      <c r="A33" s="23">
        <v>8</v>
      </c>
      <c r="B33" s="39" t="s">
        <v>69</v>
      </c>
      <c r="C33" s="39"/>
      <c r="D33" s="39"/>
      <c r="E33" s="39"/>
      <c r="F33" s="39"/>
      <c r="G33" s="39"/>
      <c r="H33" s="39"/>
      <c r="I33" s="39"/>
      <c r="J33" s="39"/>
      <c r="K33" s="40"/>
    </row>
    <row r="34" spans="1:11" ht="46.5" customHeight="1">
      <c r="A34" s="23">
        <v>9</v>
      </c>
      <c r="B34" s="30" t="s">
        <v>49</v>
      </c>
      <c r="C34" s="30"/>
      <c r="D34" s="30"/>
      <c r="E34" s="30"/>
      <c r="F34" s="30"/>
      <c r="G34" s="30"/>
      <c r="H34" s="30"/>
      <c r="I34" s="30"/>
      <c r="J34" s="30"/>
      <c r="K34" s="31"/>
    </row>
    <row r="35" spans="1:11" ht="25.2" customHeight="1">
      <c r="A35" s="23">
        <v>10</v>
      </c>
      <c r="B35" s="39" t="s">
        <v>67</v>
      </c>
      <c r="C35" s="39"/>
      <c r="D35" s="39"/>
      <c r="E35" s="39"/>
      <c r="F35" s="39"/>
      <c r="G35" s="39"/>
      <c r="H35" s="39"/>
      <c r="I35" s="39"/>
      <c r="J35" s="39"/>
      <c r="K35" s="40"/>
    </row>
    <row r="36" spans="1:11" ht="88.8" customHeight="1">
      <c r="A36" s="23">
        <v>11</v>
      </c>
      <c r="B36" s="84" t="s">
        <v>36</v>
      </c>
      <c r="C36" s="84"/>
      <c r="D36" s="84"/>
      <c r="E36" s="84"/>
      <c r="F36" s="84"/>
      <c r="G36" s="84"/>
      <c r="H36" s="84"/>
      <c r="I36" s="84"/>
      <c r="J36" s="84"/>
      <c r="K36" s="85"/>
    </row>
    <row r="37" spans="1:11" ht="30" customHeight="1">
      <c r="A37" s="23">
        <v>12</v>
      </c>
      <c r="B37" s="39" t="s">
        <v>38</v>
      </c>
      <c r="C37" s="39"/>
      <c r="D37" s="39"/>
      <c r="E37" s="39"/>
      <c r="F37" s="39"/>
      <c r="G37" s="39"/>
      <c r="H37" s="39"/>
      <c r="I37" s="39"/>
      <c r="J37" s="39"/>
      <c r="K37" s="40"/>
    </row>
    <row r="38" spans="1:11" ht="30" customHeight="1">
      <c r="A38" s="23">
        <v>13</v>
      </c>
      <c r="B38" s="39" t="s">
        <v>37</v>
      </c>
      <c r="C38" s="39"/>
      <c r="D38" s="39"/>
      <c r="E38" s="39"/>
      <c r="F38" s="39"/>
      <c r="G38" s="39"/>
      <c r="H38" s="39"/>
      <c r="I38" s="39"/>
      <c r="J38" s="39"/>
      <c r="K38" s="40"/>
    </row>
    <row r="39" spans="1:11" ht="29.4" customHeight="1">
      <c r="A39" s="27" t="s">
        <v>23</v>
      </c>
      <c r="B39" s="28"/>
      <c r="C39" s="28"/>
      <c r="D39" s="28"/>
      <c r="E39" s="28"/>
      <c r="F39" s="28"/>
      <c r="G39" s="28"/>
      <c r="H39" s="28"/>
      <c r="I39" s="28"/>
      <c r="J39" s="28"/>
      <c r="K39" s="29"/>
    </row>
    <row r="40" spans="1:11" ht="18.600000000000001" customHeight="1">
      <c r="A40" s="74" t="s">
        <v>24</v>
      </c>
      <c r="B40" s="75"/>
      <c r="C40" s="75"/>
      <c r="D40" s="75"/>
      <c r="E40" s="75"/>
      <c r="F40" s="75"/>
      <c r="G40" s="75"/>
      <c r="H40" s="75"/>
      <c r="I40" s="75"/>
      <c r="J40" s="75"/>
      <c r="K40" s="76"/>
    </row>
    <row r="41" spans="1:11" ht="72.599999999999994" customHeight="1">
      <c r="A41" s="73" t="s">
        <v>5</v>
      </c>
      <c r="B41" s="71"/>
      <c r="C41" s="71"/>
      <c r="D41" s="71"/>
      <c r="E41" s="71"/>
      <c r="F41" s="79" t="s">
        <v>8</v>
      </c>
      <c r="G41" s="79"/>
      <c r="H41" s="79"/>
      <c r="I41" s="79"/>
      <c r="J41" s="79"/>
      <c r="K41" s="80"/>
    </row>
    <row r="42" spans="1:11" ht="72.599999999999994" customHeight="1">
      <c r="A42" s="82" t="s">
        <v>11</v>
      </c>
      <c r="B42" s="83"/>
      <c r="C42" s="83"/>
      <c r="D42" s="83"/>
      <c r="E42" s="83"/>
      <c r="F42" s="71" t="s">
        <v>6</v>
      </c>
      <c r="G42" s="71"/>
      <c r="H42" s="71"/>
      <c r="I42" s="71"/>
      <c r="J42" s="71"/>
      <c r="K42" s="72"/>
    </row>
    <row r="43" spans="1:11" ht="72.599999999999994" customHeight="1">
      <c r="A43" s="82" t="s">
        <v>10</v>
      </c>
      <c r="B43" s="83"/>
      <c r="C43" s="83"/>
      <c r="D43" s="83"/>
      <c r="E43" s="83"/>
      <c r="F43" s="71" t="s">
        <v>9</v>
      </c>
      <c r="G43" s="71"/>
      <c r="H43" s="71"/>
      <c r="I43" s="71"/>
      <c r="J43" s="71"/>
      <c r="K43" s="72"/>
    </row>
    <row r="44" spans="1:11" ht="40.049999999999997" customHeight="1">
      <c r="A44" s="81" t="s">
        <v>19</v>
      </c>
      <c r="B44" s="41"/>
      <c r="C44" s="26"/>
      <c r="D44" s="26"/>
      <c r="E44" s="26"/>
      <c r="F44" s="41" t="s">
        <v>3</v>
      </c>
      <c r="G44" s="41"/>
      <c r="H44" s="26"/>
      <c r="I44" s="26"/>
      <c r="J44" s="34" t="s">
        <v>17</v>
      </c>
      <c r="K44" s="37"/>
    </row>
    <row r="45" spans="1:11" ht="40.049999999999997" customHeight="1">
      <c r="A45" s="77" t="s">
        <v>41</v>
      </c>
      <c r="B45" s="78"/>
      <c r="C45" s="26"/>
      <c r="D45" s="26"/>
      <c r="E45" s="26"/>
      <c r="F45" s="41" t="s">
        <v>4</v>
      </c>
      <c r="G45" s="41"/>
      <c r="H45" s="34"/>
      <c r="I45" s="34"/>
      <c r="J45" s="34"/>
      <c r="K45" s="37"/>
    </row>
    <row r="46" spans="1:11" ht="40.049999999999997" customHeight="1">
      <c r="A46" s="77" t="s">
        <v>42</v>
      </c>
      <c r="B46" s="78"/>
      <c r="C46" s="26"/>
      <c r="D46" s="26"/>
      <c r="E46" s="26"/>
      <c r="F46" s="41" t="s">
        <v>7</v>
      </c>
      <c r="G46" s="41"/>
      <c r="H46" s="34"/>
      <c r="I46" s="34"/>
      <c r="J46" s="34"/>
      <c r="K46" s="37"/>
    </row>
    <row r="47" spans="1:11" ht="40.049999999999997" customHeight="1" thickBot="1">
      <c r="A47" s="35" t="s">
        <v>22</v>
      </c>
      <c r="B47" s="36"/>
      <c r="C47" s="32"/>
      <c r="D47" s="32"/>
      <c r="E47" s="32"/>
      <c r="F47" s="25"/>
      <c r="G47" s="25"/>
      <c r="H47" s="33"/>
      <c r="I47" s="33"/>
      <c r="J47" s="33"/>
      <c r="K47" s="38"/>
    </row>
    <row r="48" spans="1:11" ht="16.5" customHeight="1">
      <c r="A48" s="14" t="s">
        <v>21</v>
      </c>
      <c r="B48" s="15"/>
      <c r="C48" s="16"/>
      <c r="D48" s="16"/>
      <c r="E48" s="17"/>
      <c r="F48" s="17"/>
      <c r="G48" s="18"/>
      <c r="H48" s="18"/>
      <c r="I48" s="18"/>
      <c r="J48" s="1"/>
      <c r="K48" s="1"/>
    </row>
    <row r="49" spans="1:11">
      <c r="B49" s="3"/>
      <c r="C49" s="3"/>
      <c r="D49" s="3"/>
      <c r="E49" s="4"/>
      <c r="F49" s="4"/>
      <c r="G49" s="4"/>
      <c r="H49" s="4"/>
      <c r="I49" s="5"/>
      <c r="J49" s="5"/>
      <c r="K49" s="4"/>
    </row>
    <row r="50" spans="1:11">
      <c r="A50" s="19"/>
      <c r="B50" s="19"/>
      <c r="C50" s="3"/>
      <c r="D50" s="3"/>
      <c r="E50" s="4"/>
      <c r="F50" s="4"/>
      <c r="G50" s="4"/>
      <c r="H50" s="4"/>
      <c r="I50" s="5"/>
      <c r="J50" s="5"/>
      <c r="K50" s="4"/>
    </row>
    <row r="51" spans="1:11">
      <c r="D51" s="2" t="s">
        <v>25</v>
      </c>
    </row>
  </sheetData>
  <mergeCells count="87">
    <mergeCell ref="I15:K15"/>
    <mergeCell ref="B16:C16"/>
    <mergeCell ref="I16:K16"/>
    <mergeCell ref="B17:C17"/>
    <mergeCell ref="B21:C21"/>
    <mergeCell ref="I17:K17"/>
    <mergeCell ref="I22:K22"/>
    <mergeCell ref="B18:C18"/>
    <mergeCell ref="I18:K18"/>
    <mergeCell ref="B19:C19"/>
    <mergeCell ref="I19:K19"/>
    <mergeCell ref="B20:C20"/>
    <mergeCell ref="I20:K20"/>
    <mergeCell ref="B35:K35"/>
    <mergeCell ref="B36:K36"/>
    <mergeCell ref="F43:K43"/>
    <mergeCell ref="A43:E43"/>
    <mergeCell ref="A1:K1"/>
    <mergeCell ref="A2:B2"/>
    <mergeCell ref="C2:H2"/>
    <mergeCell ref="I2:K6"/>
    <mergeCell ref="A3:B3"/>
    <mergeCell ref="C3:H3"/>
    <mergeCell ref="A4:B4"/>
    <mergeCell ref="C4:H4"/>
    <mergeCell ref="A5:B5"/>
    <mergeCell ref="C5:H5"/>
    <mergeCell ref="A6:B6"/>
    <mergeCell ref="C6:H6"/>
    <mergeCell ref="F42:K42"/>
    <mergeCell ref="A41:E41"/>
    <mergeCell ref="A40:K40"/>
    <mergeCell ref="A46:B46"/>
    <mergeCell ref="F41:K41"/>
    <mergeCell ref="A44:B44"/>
    <mergeCell ref="A45:B45"/>
    <mergeCell ref="H45:I45"/>
    <mergeCell ref="H44:I44"/>
    <mergeCell ref="A42:E42"/>
    <mergeCell ref="A7:K7"/>
    <mergeCell ref="A8:K8"/>
    <mergeCell ref="B29:K29"/>
    <mergeCell ref="A24:B24"/>
    <mergeCell ref="C24:E24"/>
    <mergeCell ref="G24:H24"/>
    <mergeCell ref="J24:K24"/>
    <mergeCell ref="A9:E9"/>
    <mergeCell ref="F9:K9"/>
    <mergeCell ref="B10:C10"/>
    <mergeCell ref="I10:K10"/>
    <mergeCell ref="B12:C12"/>
    <mergeCell ref="I11:K11"/>
    <mergeCell ref="B11:C11"/>
    <mergeCell ref="B15:C15"/>
    <mergeCell ref="B23:C23"/>
    <mergeCell ref="I12:K12"/>
    <mergeCell ref="I13:K13"/>
    <mergeCell ref="I14:K14"/>
    <mergeCell ref="B33:K33"/>
    <mergeCell ref="A25:K25"/>
    <mergeCell ref="B28:K28"/>
    <mergeCell ref="B26:K26"/>
    <mergeCell ref="B32:K32"/>
    <mergeCell ref="I23:K23"/>
    <mergeCell ref="B31:K31"/>
    <mergeCell ref="B30:K30"/>
    <mergeCell ref="B27:K27"/>
    <mergeCell ref="B13:C13"/>
    <mergeCell ref="B14:C14"/>
    <mergeCell ref="B22:C22"/>
    <mergeCell ref="I21:K21"/>
    <mergeCell ref="F47:G47"/>
    <mergeCell ref="C44:E44"/>
    <mergeCell ref="C45:E45"/>
    <mergeCell ref="A39:K39"/>
    <mergeCell ref="B34:K34"/>
    <mergeCell ref="C46:E46"/>
    <mergeCell ref="C47:E47"/>
    <mergeCell ref="H47:I47"/>
    <mergeCell ref="H46:I46"/>
    <mergeCell ref="A47:B47"/>
    <mergeCell ref="J44:K47"/>
    <mergeCell ref="B37:K37"/>
    <mergeCell ref="B38:K38"/>
    <mergeCell ref="F44:G44"/>
    <mergeCell ref="F45:G45"/>
    <mergeCell ref="F46:G46"/>
  </mergeCells>
  <pageMargins left="0.25" right="0.25" top="0.75" bottom="0.75" header="0.3" footer="0.3"/>
  <pageSetup paperSize="9" scale="73" fitToHeight="0" orientation="portrait" verticalDpi="4294967293" r:id="rId1"/>
  <rowBreaks count="1" manualBreakCount="1">
    <brk id="24"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Quote Analysis</vt:lpstr>
      <vt:lpstr>'Quote Analysis'!Print_Area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2022-04-07T12:07:21Z</cp:lastPrinted>
  <dcterms:created xsi:type="dcterms:W3CDTF">2015-11-26T12:19:39Z</dcterms:created>
  <dcterms:modified xsi:type="dcterms:W3CDTF">2022-04-11T11:52:40Z</dcterms:modified>
</cp:coreProperties>
</file>