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Desktop\Solar Tender Sinjar\posted\"/>
    </mc:Choice>
  </mc:AlternateContent>
  <bookViews>
    <workbookView xWindow="0" yWindow="0" windowWidth="19200" windowHeight="705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Analysis'!$A$1:$K$48</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23" i="1" l="1"/>
  <c r="G12" i="1" l="1"/>
  <c r="G11" i="1"/>
  <c r="G22" i="1" l="1"/>
  <c r="G13" i="1" l="1"/>
  <c r="G14" i="1"/>
  <c r="G15" i="1"/>
  <c r="G16" i="1"/>
  <c r="G17" i="1"/>
  <c r="G18" i="1"/>
  <c r="G19" i="1"/>
  <c r="G20" i="1"/>
  <c r="G21" i="1"/>
</calcChain>
</file>

<file path=xl/sharedStrings.xml><?xml version="1.0" encoding="utf-8"?>
<sst xmlns="http://schemas.openxmlformats.org/spreadsheetml/2006/main" count="82" uniqueCount="76">
  <si>
    <t>Total Price</t>
  </si>
  <si>
    <t>Description</t>
  </si>
  <si>
    <t>Additional Comments</t>
  </si>
  <si>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</si>
  <si>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</si>
  <si>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</si>
  <si>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</si>
  <si>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</si>
  <si>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</si>
  <si>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</si>
  <si>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</si>
  <si>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</si>
  <si>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</si>
  <si>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 xml:space="preserve"> Qty</t>
  </si>
  <si>
    <t>UOM</t>
  </si>
  <si>
    <t>Date RFQ Completed:</t>
  </si>
  <si>
    <t>Samaritan's Purse Information Area Only</t>
  </si>
  <si>
    <t>Supplier Stamp ختم المورد</t>
  </si>
  <si>
    <r>
      <t>Brand (</t>
    </r>
    <r>
      <rPr>
        <b/>
        <sz val="9"/>
        <color rgb="FFFF0000"/>
        <rFont val="Calibri"/>
        <family val="2"/>
        <scheme val="minor"/>
      </rPr>
      <t>in case of goods</t>
    </r>
    <r>
      <rPr>
        <b/>
        <sz val="9"/>
        <color rgb="FF000000"/>
        <rFont val="Calibri"/>
        <family val="2"/>
        <scheme val="minor"/>
      </rPr>
      <t>)</t>
    </r>
  </si>
  <si>
    <t>Did you stamped the LOD YES/NO  هل قمت بختم قائمة التقاصيل الملحقة؟ (نعم او لا)</t>
  </si>
  <si>
    <t xml:space="preserve">Currency </t>
  </si>
  <si>
    <t>Last Updated: Feb 2022</t>
  </si>
  <si>
    <t>Warranty Type: نوع الضمان</t>
  </si>
  <si>
    <t xml:space="preserve">NOTE: Annex 1 - List of Details (LOD) MUST be Signed AND Stamped by the Company/Bidder. </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</si>
  <si>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</si>
  <si>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</si>
  <si>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</si>
  <si>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</si>
  <si>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</si>
  <si>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Samaritan's Purse Iraq</t>
  </si>
  <si>
    <t xml:space="preserve">Posted on </t>
  </si>
  <si>
    <t xml:space="preserve">Deadline (closing date) </t>
  </si>
  <si>
    <t xml:space="preserve">Project Location </t>
  </si>
  <si>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</si>
  <si>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</si>
  <si>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r>
      <t xml:space="preserve">Supplier: </t>
    </r>
    <r>
      <rPr>
        <b/>
        <sz val="9"/>
        <color rgb="FFFF0000"/>
        <rFont val="Calibri"/>
        <family val="2"/>
        <scheme val="minor"/>
      </rPr>
      <t>Please fill out all white boxes</t>
    </r>
  </si>
  <si>
    <t xml:space="preserve">Support documents: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t>
  </si>
  <si>
    <t>The currency used in this RFQ must be only in United States Dollar (USD)</t>
  </si>
  <si>
    <t>List all office locations in KRG and GOI</t>
  </si>
  <si>
    <t>Sinjar sub-districts</t>
  </si>
  <si>
    <t>USD</t>
  </si>
  <si>
    <t>Delivery Time:  وقت التوصيل</t>
  </si>
  <si>
    <t>Payment Terms: شروط الدفع وتسديد الأجور</t>
  </si>
  <si>
    <t>GENERAL TERMS</t>
  </si>
  <si>
    <t>At the time of award of Contract or Purchase Order, SPI reserves the right to vary (decrease) the purchase quantity of goods or transportation, without any change in the unit price or other terms and conditions.</t>
  </si>
  <si>
    <t>Total Price All Units
USD (U.S.Dollars)</t>
  </si>
  <si>
    <t>Per Unit Price
USD (U.S.Dollars)</t>
  </si>
  <si>
    <r>
      <rPr>
        <b/>
        <sz val="9"/>
        <rFont val="Calibri"/>
        <family val="2"/>
        <scheme val="minor"/>
      </rPr>
      <t>Solar panel (72 cell)/ Mono perc half-cut-cell_ 455 watt.</t>
    </r>
    <r>
      <rPr>
        <sz val="9"/>
        <rFont val="Calibri"/>
        <family val="2"/>
        <scheme val="minor"/>
      </rPr>
      <t xml:space="preserve">
( Tommatech mark/Germany or equivalent, 12 years guarantee with 25 years working age.)</t>
    </r>
  </si>
  <si>
    <r>
      <t xml:space="preserve">Inverter 3KW MPPT, 24V system.
</t>
    </r>
    <r>
      <rPr>
        <sz val="9"/>
        <rFont val="Calibri"/>
        <family val="2"/>
        <scheme val="minor"/>
      </rPr>
      <t>(Tommatech mark/Germany or equivalent, 2 years guarantee with 4 years age.)</t>
    </r>
  </si>
  <si>
    <r>
      <t xml:space="preserve">Battery 12V, 200Ah.
</t>
    </r>
    <r>
      <rPr>
        <sz val="9"/>
        <rFont val="Calibri"/>
        <family val="2"/>
        <scheme val="minor"/>
      </rPr>
      <t>(Korean/Newmax Gel Deep Sycle battrey or equivalent tybe, 1 year guarantee with 4 years age.)</t>
    </r>
    <r>
      <rPr>
        <b/>
        <sz val="9"/>
        <rFont val="Calibri"/>
        <family val="2"/>
        <scheme val="minor"/>
      </rPr>
      <t xml:space="preserve">
</t>
    </r>
  </si>
  <si>
    <r>
      <t xml:space="preserve">DC Cable 6mm2.
</t>
    </r>
    <r>
      <rPr>
        <sz val="9"/>
        <rFont val="Calibri"/>
        <family val="2"/>
        <scheme val="minor"/>
      </rPr>
      <t>Copper Conductor
Turkish or equvalent</t>
    </r>
  </si>
  <si>
    <r>
      <t xml:space="preserve">AC Cable range 1.5mm-2.5mm.
</t>
    </r>
    <r>
      <rPr>
        <sz val="9"/>
        <rFont val="Calibri"/>
        <family val="2"/>
        <scheme val="minor"/>
      </rPr>
      <t>Copper Conductor</t>
    </r>
  </si>
  <si>
    <r>
      <t xml:space="preserve">DC Circuit breaker 200Ah.
</t>
    </r>
    <r>
      <rPr>
        <sz val="9"/>
        <rFont val="Calibri"/>
        <family val="2"/>
        <scheme val="minor"/>
      </rPr>
      <t>Germany</t>
    </r>
  </si>
  <si>
    <r>
      <t xml:space="preserve">Connectors MC4 (Male/Female).
</t>
    </r>
    <r>
      <rPr>
        <sz val="9"/>
        <rFont val="Calibri"/>
        <family val="2"/>
        <scheme val="minor"/>
      </rPr>
      <t>Germany</t>
    </r>
  </si>
  <si>
    <r>
      <t xml:space="preserve">AC Circuit breaker 10A.
</t>
    </r>
    <r>
      <rPr>
        <sz val="9"/>
        <rFont val="Calibri"/>
        <family val="2"/>
        <scheme val="minor"/>
      </rPr>
      <t>Germany Automatic CB</t>
    </r>
  </si>
  <si>
    <t>Panel</t>
  </si>
  <si>
    <t>PC</t>
  </si>
  <si>
    <t>meter</t>
  </si>
  <si>
    <t>m2</t>
  </si>
  <si>
    <t>lumpsum</t>
  </si>
  <si>
    <t>The bidder is responsible to deliver all the materials and laborers to Sinjar.
The bidder will be responsible for any checkpoint requirements for the delivery to Sinjar.</t>
  </si>
  <si>
    <t>Trip</t>
  </si>
  <si>
    <t>1) Warranty: Minimum of 1 Year, however, Bidders are welcome to offer a longer warranty period, this will be considered during the evaluation.
2) Regardless of the warranty period proposed by the Bidders, Samaritan's Purse will withhold 10% of the total contract value as a deposit to secure the warranty from the date of handover.</t>
  </si>
  <si>
    <t>Quotations shall remain valid for 60 days from the deadline for the Submission of Quotation.</t>
  </si>
  <si>
    <t>The quotation must comply with all of the specifications, requirements, as well as all other evaluation criteria indicated, shall be selected. Any offer that does not meet the requirements shall be rejected.</t>
  </si>
  <si>
    <t>Samaritan's Purse Iraq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</si>
  <si>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r>
      <t xml:space="preserve">Iron base structure for the PV panels.
</t>
    </r>
    <r>
      <rPr>
        <sz val="9"/>
        <rFont val="Calibri"/>
        <family val="2"/>
        <scheme val="minor"/>
      </rPr>
      <t xml:space="preserve"> Steel Sqaure tubing, 4-5 cm hieght, 1.65-1.85mm thickness
Cement base structure, 30x30x30cm, Iron buried 15cm into cement base
</t>
    </r>
  </si>
  <si>
    <r>
      <t>Circuits Box.
P</t>
    </r>
    <r>
      <rPr>
        <sz val="9"/>
        <rFont val="Calibri"/>
        <family val="2"/>
        <scheme val="minor"/>
      </rPr>
      <t>lastic weatherproof
Single bus-bar arrangement</t>
    </r>
  </si>
  <si>
    <t>Provide the required labor, materials and tools for Installation: Recruit the needed Labor, use equipment, and tools for solar system installations for 20 different individual homes (Payment will be According to the actual quantities installed)</t>
  </si>
  <si>
    <t>Samaritan's Purse Iraq reserves the right to award the contract to more than one bidder.</t>
  </si>
  <si>
    <t>After the quotation has been received, and during the validity of the quotation, SPI will not be accept any price variation due to escalation, inflation, fluctuation in exchange rates, or any other market factors.</t>
  </si>
  <si>
    <t xml:space="preserve">Delivery time for instillation should NOT be more than 30 CALENDAR DAYS from signing the contract, including reviewing the BOQs, providing materials, and installation. 
The Bidder must meet and or exceed Samaritan's Purse expectations. Delivery time is calendar days not business days including Friday, Saturday, and holidays. </t>
  </si>
  <si>
    <t>Delivery to Sinjar (20 different Homes)</t>
  </si>
  <si>
    <t>The supplier will be responsible for installing 20 solar systems based on BOQs provided by SP, supplying all listed materials, and installation of the solar systems according to the mutually approved BOQs and drawings. These BOQs will be for systems installed on the farm or on rural concrete roofs.</t>
  </si>
  <si>
    <t>Geographic area for 20 homes where the solar systems will be delivered and Installed are in: North Sinjar (Snuni), Sinjar mountain and South Sinjar area.</t>
  </si>
  <si>
    <t>Solar Systems 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</si>
</sst>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49">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10"/>
      <color theme="1"/>
      <name val="Calibri"/>
      <family val="2"/>
      <scheme val="minor"/>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4"/>
      <color theme="1"/>
      <name val="Calibri"/>
      <family val="2"/>
      <scheme val="minor"/>
    </font>
    <font>
      <b/>
      <sz val="11"/>
      <name val="Calibri"/>
      <family val="2"/>
      <scheme val="minor"/>
    </font>
    <font>
      <b/>
      <sz val="11"/>
      <color theme="1"/>
      <name val="Calibri"/>
      <family val="2"/>
      <scheme val="minor"/>
    </font>
    <font>
      <sz val="11"/>
      <name val="Calibri"/>
      <family val="2"/>
      <scheme val="minor"/>
    </font>
    <font>
      <b/>
      <sz val="11"/>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theme="5" tint="0.79998168889431442"/>
        <bgColor indexed="64"/>
      </patternFill>
    </fill>
  </fills>
  <borders count="28">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99">
    <xf numFmtId="0" fontId="0" fillId="0" borderId="0" xfId="0"/>
    <xf numFmtId="0" fontId="35" fillId="0" borderId="0" xfId="0" applyFont="1" applyFill="1" applyBorder="1" applyAlignment="1">
      <alignment horizontal="center" vertical="top"/>
    </xf>
    <xf numFmtId="0" fontId="36" fillId="0" borderId="0" xfId="0" applyFont="1" applyAlignment="1">
      <alignment vertical="top"/>
    </xf>
    <xf numFmtId="0" fontId="38" fillId="0" borderId="0" xfId="0" applyNumberFormat="1" applyFont="1" applyFill="1" applyBorder="1" applyAlignment="1">
      <alignment horizontal="center" vertical="top" wrapText="1"/>
    </xf>
    <xf numFmtId="0" fontId="36" fillId="0" borderId="0" xfId="0" applyNumberFormat="1" applyFont="1" applyFill="1" applyBorder="1" applyAlignment="1">
      <alignment horizontal="center" vertical="top"/>
    </xf>
    <xf numFmtId="0" fontId="38" fillId="0" borderId="0" xfId="0" applyNumberFormat="1" applyFont="1" applyFill="1" applyBorder="1" applyAlignment="1">
      <alignment horizontal="center" vertical="top"/>
    </xf>
    <xf numFmtId="0" fontId="37" fillId="27" borderId="15" xfId="0" applyFont="1" applyFill="1" applyBorder="1" applyAlignment="1">
      <alignment horizontal="center" vertical="top" wrapText="1"/>
    </xf>
    <xf numFmtId="0" fontId="37" fillId="27" borderId="16" xfId="0" applyFont="1" applyFill="1" applyBorder="1" applyAlignment="1">
      <alignment horizontal="center" vertical="top" wrapText="1"/>
    </xf>
    <xf numFmtId="0" fontId="37" fillId="30" borderId="16" xfId="0" applyFont="1" applyFill="1" applyBorder="1" applyAlignment="1">
      <alignment horizontal="center" vertical="top" wrapText="1"/>
    </xf>
    <xf numFmtId="0" fontId="42" fillId="26" borderId="15" xfId="0" applyFont="1" applyFill="1" applyBorder="1" applyAlignment="1">
      <alignment horizontal="center" vertical="top" wrapText="1"/>
    </xf>
    <xf numFmtId="0" fontId="35" fillId="26" borderId="16" xfId="0" applyFont="1" applyFill="1" applyBorder="1" applyAlignment="1">
      <alignment horizontal="center" vertical="top" wrapText="1"/>
    </xf>
    <xf numFmtId="0" fontId="34" fillId="26" borderId="16" xfId="0" applyFont="1" applyFill="1" applyBorder="1" applyAlignment="1">
      <alignment horizontal="center" vertical="top" wrapText="1"/>
    </xf>
    <xf numFmtId="0" fontId="34" fillId="0" borderId="16" xfId="0" applyFont="1" applyFill="1" applyBorder="1" applyAlignment="1">
      <alignment vertical="top" wrapText="1"/>
    </xf>
    <xf numFmtId="0" fontId="34" fillId="29" borderId="16" xfId="0" applyFont="1" applyFill="1" applyBorder="1" applyAlignment="1">
      <alignment horizontal="center" vertical="top" wrapText="1"/>
    </xf>
    <xf numFmtId="0" fontId="36" fillId="0" borderId="0" xfId="0" applyFont="1" applyFill="1" applyBorder="1" applyAlignment="1">
      <alignment horizontal="left" vertical="top"/>
    </xf>
    <xf numFmtId="0" fontId="35" fillId="0" borderId="0" xfId="0" applyFont="1" applyFill="1" applyBorder="1" applyAlignment="1">
      <alignment horizontal="left" vertical="top" wrapText="1"/>
    </xf>
    <xf numFmtId="0" fontId="36" fillId="0" borderId="0" xfId="0" applyFont="1" applyFill="1" applyBorder="1" applyAlignment="1">
      <alignment horizontal="center" vertical="top"/>
    </xf>
    <xf numFmtId="0" fontId="38" fillId="0" borderId="0" xfId="0" applyNumberFormat="1" applyFont="1" applyFill="1" applyBorder="1" applyAlignment="1">
      <alignment horizontal="left" vertical="top" wrapText="1"/>
    </xf>
    <xf numFmtId="0" fontId="36" fillId="0" borderId="0" xfId="0" applyNumberFormat="1" applyFont="1" applyFill="1" applyBorder="1" applyAlignment="1">
      <alignment vertical="top"/>
    </xf>
    <xf numFmtId="0" fontId="36" fillId="0" borderId="0" xfId="0" applyFont="1" applyAlignment="1">
      <alignment horizontal="center" vertical="top"/>
    </xf>
    <xf numFmtId="0" fontId="36" fillId="0" borderId="0" xfId="0" applyNumberFormat="1" applyFont="1" applyAlignment="1">
      <alignment vertical="top"/>
    </xf>
    <xf numFmtId="2" fontId="34" fillId="0" borderId="16" xfId="0" applyNumberFormat="1" applyFont="1" applyFill="1" applyBorder="1" applyAlignment="1">
      <alignment vertical="top" wrapText="1"/>
    </xf>
    <xf numFmtId="44" fontId="34" fillId="0" borderId="16" xfId="648" applyNumberFormat="1" applyFont="1" applyFill="1" applyBorder="1" applyAlignment="1">
      <alignment vertical="top" wrapText="1"/>
    </xf>
    <xf numFmtId="0" fontId="47" fillId="32" borderId="15" xfId="0" applyFont="1" applyFill="1" applyBorder="1" applyAlignment="1">
      <alignment horizontal="center" vertical="top" wrapText="1"/>
    </xf>
    <xf numFmtId="0" fontId="34" fillId="26" borderId="24" xfId="0" applyFont="1" applyFill="1" applyBorder="1" applyAlignment="1">
      <alignment horizontal="left" vertical="top" wrapText="1"/>
    </xf>
    <xf numFmtId="0" fontId="34" fillId="26" borderId="25" xfId="0" applyFont="1" applyFill="1" applyBorder="1" applyAlignment="1">
      <alignment horizontal="left" vertical="top" wrapText="1"/>
    </xf>
    <xf numFmtId="0" fontId="36" fillId="0" borderId="16" xfId="0" applyFont="1" applyFill="1" applyBorder="1" applyAlignment="1">
      <alignment horizontal="center" vertical="top"/>
    </xf>
    <xf numFmtId="0" fontId="36" fillId="0" borderId="17" xfId="0" applyFont="1" applyFill="1" applyBorder="1" applyAlignment="1">
      <alignment horizontal="center" vertical="top"/>
    </xf>
    <xf numFmtId="0" fontId="45" fillId="32" borderId="16" xfId="0" applyFont="1" applyFill="1" applyBorder="1" applyAlignment="1">
      <alignment vertical="top" wrapText="1"/>
    </xf>
    <xf numFmtId="0" fontId="45" fillId="32" borderId="17" xfId="0" applyFont="1" applyFill="1" applyBorder="1" applyAlignment="1">
      <alignment vertical="top" wrapText="1"/>
    </xf>
    <xf numFmtId="0" fontId="48" fillId="32" borderId="16" xfId="0" applyFont="1" applyFill="1" applyBorder="1" applyAlignment="1">
      <alignment vertical="top" wrapText="1"/>
    </xf>
    <xf numFmtId="0" fontId="48" fillId="32" borderId="17" xfId="0" applyFont="1" applyFill="1" applyBorder="1" applyAlignment="1">
      <alignment vertical="top" wrapText="1"/>
    </xf>
    <xf numFmtId="0" fontId="48" fillId="32" borderId="24" xfId="0" applyFont="1" applyFill="1" applyBorder="1" applyAlignment="1">
      <alignment horizontal="left" vertical="top" wrapText="1"/>
    </xf>
    <xf numFmtId="0" fontId="48" fillId="32" borderId="26" xfId="0" applyFont="1" applyFill="1" applyBorder="1" applyAlignment="1">
      <alignment horizontal="left" vertical="top" wrapText="1"/>
    </xf>
    <xf numFmtId="0" fontId="48" fillId="32" borderId="27" xfId="0" applyFont="1" applyFill="1" applyBorder="1" applyAlignment="1">
      <alignment horizontal="left" vertical="top" wrapText="1"/>
    </xf>
    <xf numFmtId="0" fontId="46" fillId="32" borderId="16" xfId="0" applyFont="1" applyFill="1" applyBorder="1" applyAlignment="1">
      <alignment horizontal="left" vertical="top" wrapText="1"/>
    </xf>
    <xf numFmtId="0" fontId="46" fillId="32" borderId="17" xfId="0" applyFont="1" applyFill="1" applyBorder="1" applyAlignment="1">
      <alignment horizontal="left" vertical="top" wrapText="1"/>
    </xf>
    <xf numFmtId="0" fontId="35" fillId="0" borderId="16" xfId="0" applyFont="1" applyBorder="1" applyAlignment="1">
      <alignment horizontal="left" vertical="top"/>
    </xf>
    <xf numFmtId="0" fontId="35" fillId="0" borderId="17" xfId="0" applyFont="1" applyBorder="1" applyAlignment="1">
      <alignment horizontal="left" vertical="top"/>
    </xf>
    <xf numFmtId="0" fontId="35" fillId="2" borderId="15" xfId="0" applyFont="1" applyFill="1" applyBorder="1" applyAlignment="1">
      <alignment horizontal="left" vertical="top"/>
    </xf>
    <xf numFmtId="0" fontId="35" fillId="2" borderId="16" xfId="0" applyFont="1" applyFill="1" applyBorder="1" applyAlignment="1">
      <alignment horizontal="left" vertical="top"/>
    </xf>
    <xf numFmtId="0" fontId="40" fillId="28" borderId="21" xfId="0" applyFont="1" applyFill="1" applyBorder="1" applyAlignment="1">
      <alignment horizontal="center" vertical="top"/>
    </xf>
    <xf numFmtId="0" fontId="40" fillId="28" borderId="22" xfId="0" applyFont="1" applyFill="1" applyBorder="1" applyAlignment="1">
      <alignment horizontal="center" vertical="top"/>
    </xf>
    <xf numFmtId="0" fontId="36" fillId="28" borderId="22" xfId="0" applyFont="1" applyFill="1" applyBorder="1" applyAlignment="1">
      <alignment vertical="top"/>
    </xf>
    <xf numFmtId="0" fontId="36" fillId="28" borderId="23" xfId="0" applyFont="1" applyFill="1" applyBorder="1" applyAlignment="1">
      <alignment vertical="top"/>
    </xf>
    <xf numFmtId="0" fontId="35" fillId="0" borderId="15" xfId="0" applyFont="1" applyBorder="1" applyAlignment="1">
      <alignment horizontal="center" vertical="top"/>
    </xf>
    <xf numFmtId="0" fontId="35" fillId="0" borderId="16" xfId="0" applyFont="1" applyBorder="1" applyAlignment="1">
      <alignment horizontal="center" vertical="top"/>
    </xf>
    <xf numFmtId="15" fontId="44" fillId="0" borderId="16" xfId="0" applyNumberFormat="1" applyFont="1" applyBorder="1" applyAlignment="1">
      <alignment horizontal="center" vertical="top"/>
    </xf>
    <xf numFmtId="0" fontId="36" fillId="0" borderId="16" xfId="0" applyFont="1" applyBorder="1" applyAlignment="1">
      <alignment horizontal="center" vertical="top"/>
    </xf>
    <xf numFmtId="0" fontId="36" fillId="0" borderId="17" xfId="0" applyFont="1" applyBorder="1" applyAlignment="1">
      <alignment horizontal="center" vertical="top"/>
    </xf>
    <xf numFmtId="15" fontId="35" fillId="0" borderId="16" xfId="0" applyNumberFormat="1" applyFont="1" applyBorder="1" applyAlignment="1">
      <alignment horizontal="center" vertical="top"/>
    </xf>
    <xf numFmtId="0" fontId="35" fillId="29" borderId="16" xfId="0" applyFont="1" applyFill="1" applyBorder="1" applyAlignment="1">
      <alignment horizontal="left" vertical="top" wrapText="1"/>
    </xf>
    <xf numFmtId="0" fontId="35" fillId="0" borderId="15" xfId="0" applyFont="1" applyBorder="1" applyAlignment="1">
      <alignment horizontal="left" vertical="top"/>
    </xf>
    <xf numFmtId="0" fontId="40" fillId="28" borderId="15" xfId="0" applyFont="1" applyFill="1" applyBorder="1" applyAlignment="1">
      <alignment horizontal="center" vertical="top"/>
    </xf>
    <xf numFmtId="0" fontId="40" fillId="28" borderId="16" xfId="0" applyFont="1" applyFill="1" applyBorder="1" applyAlignment="1">
      <alignment horizontal="center" vertical="top"/>
    </xf>
    <xf numFmtId="0" fontId="40" fillId="28" borderId="17" xfId="0" applyFont="1" applyFill="1" applyBorder="1" applyAlignment="1">
      <alignment horizontal="center" vertical="top"/>
    </xf>
    <xf numFmtId="0" fontId="38" fillId="29" borderId="15" xfId="0" applyNumberFormat="1" applyFont="1" applyFill="1" applyBorder="1" applyAlignment="1">
      <alignment horizontal="left" vertical="top" wrapText="1"/>
    </xf>
    <xf numFmtId="0" fontId="38" fillId="29" borderId="16" xfId="0" applyNumberFormat="1" applyFont="1" applyFill="1" applyBorder="1" applyAlignment="1">
      <alignment horizontal="left" vertical="top" wrapText="1"/>
    </xf>
    <xf numFmtId="0" fontId="38" fillId="2" borderId="16" xfId="0" applyNumberFormat="1" applyFont="1" applyFill="1" applyBorder="1" applyAlignment="1">
      <alignment horizontal="left" vertical="top"/>
    </xf>
    <xf numFmtId="0" fontId="38" fillId="2" borderId="17" xfId="0" applyNumberFormat="1" applyFont="1" applyFill="1" applyBorder="1" applyAlignment="1">
      <alignment horizontal="left" vertical="top"/>
    </xf>
    <xf numFmtId="0" fontId="35" fillId="29" borderId="15" xfId="0" applyFont="1" applyFill="1" applyBorder="1" applyAlignment="1">
      <alignment horizontal="left" vertical="top" wrapText="1"/>
    </xf>
    <xf numFmtId="0" fontId="38" fillId="2" borderId="16" xfId="0" applyNumberFormat="1" applyFont="1" applyFill="1" applyBorder="1" applyAlignment="1">
      <alignment horizontal="center" vertical="top"/>
    </xf>
    <xf numFmtId="0" fontId="41" fillId="0" borderId="15" xfId="0" applyFont="1" applyBorder="1" applyAlignment="1">
      <alignment horizontal="left" vertical="top" wrapText="1"/>
    </xf>
    <xf numFmtId="0" fontId="41" fillId="0" borderId="16" xfId="0" applyFont="1" applyBorder="1" applyAlignment="1">
      <alignment horizontal="left" vertical="top" wrapText="1"/>
    </xf>
    <xf numFmtId="0" fontId="41" fillId="0" borderId="17" xfId="0" applyFont="1" applyBorder="1" applyAlignment="1">
      <alignment horizontal="left" vertical="top" wrapText="1"/>
    </xf>
    <xf numFmtId="0" fontId="41" fillId="0" borderId="15" xfId="0" applyFont="1" applyFill="1" applyBorder="1" applyAlignment="1">
      <alignment horizontal="right" vertical="top" wrapText="1"/>
    </xf>
    <xf numFmtId="0" fontId="41" fillId="0" borderId="16" xfId="0" applyFont="1" applyFill="1" applyBorder="1" applyAlignment="1">
      <alignment horizontal="right" vertical="top" wrapText="1"/>
    </xf>
    <xf numFmtId="0" fontId="41" fillId="0" borderId="17" xfId="0" applyFont="1" applyFill="1" applyBorder="1" applyAlignment="1">
      <alignment horizontal="right" vertical="top" wrapText="1"/>
    </xf>
    <xf numFmtId="0" fontId="37" fillId="29" borderId="15" xfId="0" applyFont="1" applyFill="1" applyBorder="1" applyAlignment="1">
      <alignment horizontal="center" vertical="top" wrapText="1"/>
    </xf>
    <xf numFmtId="0" fontId="37" fillId="29" borderId="16" xfId="0" applyFont="1" applyFill="1" applyBorder="1" applyAlignment="1">
      <alignment horizontal="center" vertical="top" wrapText="1"/>
    </xf>
    <xf numFmtId="0" fontId="37" fillId="0" borderId="16" xfId="0" applyFont="1" applyFill="1" applyBorder="1" applyAlignment="1">
      <alignment horizontal="center" vertical="top" wrapText="1"/>
    </xf>
    <xf numFmtId="44" fontId="45" fillId="0" borderId="16" xfId="648" applyNumberFormat="1" applyFont="1" applyFill="1" applyBorder="1" applyAlignment="1">
      <alignment horizontal="center" vertical="top" wrapText="1"/>
    </xf>
    <xf numFmtId="0" fontId="33" fillId="0" borderId="16" xfId="0" applyFont="1" applyBorder="1" applyAlignment="1">
      <alignment horizontal="center" vertical="top" wrapText="1"/>
    </xf>
    <xf numFmtId="0" fontId="33" fillId="0" borderId="17" xfId="0" applyFont="1" applyBorder="1" applyAlignment="1">
      <alignment horizontal="center" vertical="top" wrapText="1"/>
    </xf>
    <xf numFmtId="0" fontId="35" fillId="26" borderId="15" xfId="0" applyFont="1" applyFill="1" applyBorder="1" applyAlignment="1">
      <alignment horizontal="center" vertical="top" wrapText="1"/>
    </xf>
    <xf numFmtId="0" fontId="35" fillId="26" borderId="16" xfId="0" applyFont="1" applyFill="1" applyBorder="1" applyAlignment="1">
      <alignment horizontal="center" vertical="top"/>
    </xf>
    <xf numFmtId="0" fontId="34" fillId="29" borderId="16" xfId="0" applyFont="1" applyFill="1" applyBorder="1" applyAlignment="1">
      <alignment horizontal="center" vertical="top"/>
    </xf>
    <xf numFmtId="0" fontId="36" fillId="29" borderId="16" xfId="0" applyFont="1" applyFill="1" applyBorder="1" applyAlignment="1">
      <alignment horizontal="center" vertical="top"/>
    </xf>
    <xf numFmtId="0" fontId="36" fillId="29" borderId="17" xfId="0" applyFont="1" applyFill="1" applyBorder="1" applyAlignment="1">
      <alignment horizontal="center" vertical="top"/>
    </xf>
    <xf numFmtId="0" fontId="37" fillId="27" borderId="16" xfId="0" applyFont="1" applyFill="1" applyBorder="1" applyAlignment="1">
      <alignment horizontal="center" vertical="top" wrapText="1"/>
    </xf>
    <xf numFmtId="0" fontId="35" fillId="29" borderId="16" xfId="0" applyFont="1" applyFill="1" applyBorder="1" applyAlignment="1">
      <alignment horizontal="center" vertical="top" wrapText="1"/>
    </xf>
    <xf numFmtId="0" fontId="35" fillId="29" borderId="17" xfId="0" applyFont="1" applyFill="1" applyBorder="1" applyAlignment="1">
      <alignment horizontal="center" vertical="top" wrapText="1"/>
    </xf>
    <xf numFmtId="0" fontId="43" fillId="26" borderId="24" xfId="0" applyFont="1" applyFill="1" applyBorder="1" applyAlignment="1">
      <alignment horizontal="left" vertical="top" wrapText="1"/>
    </xf>
    <xf numFmtId="0" fontId="43" fillId="26" borderId="25" xfId="0" applyFont="1" applyFill="1" applyBorder="1" applyAlignment="1">
      <alignment horizontal="left" vertical="top" wrapText="1"/>
    </xf>
    <xf numFmtId="0" fontId="40" fillId="31" borderId="15" xfId="0" applyFont="1" applyFill="1" applyBorder="1" applyAlignment="1">
      <alignment horizontal="left" vertical="top" wrapText="1"/>
    </xf>
    <xf numFmtId="0" fontId="40" fillId="31" borderId="16" xfId="0" applyFont="1" applyFill="1" applyBorder="1" applyAlignment="1">
      <alignment horizontal="left" vertical="top" wrapText="1"/>
    </xf>
    <xf numFmtId="0" fontId="40" fillId="31" borderId="17" xfId="0" applyFont="1" applyFill="1" applyBorder="1" applyAlignment="1">
      <alignment horizontal="left" vertical="top" wrapText="1"/>
    </xf>
    <xf numFmtId="0" fontId="35" fillId="29" borderId="19" xfId="0" applyFont="1" applyFill="1" applyBorder="1" applyAlignment="1">
      <alignment horizontal="left" vertical="top" wrapText="1"/>
    </xf>
    <xf numFmtId="0" fontId="39" fillId="33" borderId="15" xfId="0" applyFont="1" applyFill="1" applyBorder="1" applyAlignment="1">
      <alignment horizontal="center" vertical="top" wrapText="1"/>
    </xf>
    <xf numFmtId="0" fontId="39" fillId="33" borderId="16" xfId="0" applyFont="1" applyFill="1" applyBorder="1" applyAlignment="1">
      <alignment horizontal="center" vertical="top" wrapText="1"/>
    </xf>
    <xf numFmtId="0" fontId="39" fillId="33" borderId="17" xfId="0" applyFont="1" applyFill="1" applyBorder="1" applyAlignment="1">
      <alignment horizontal="center" vertical="top" wrapText="1"/>
    </xf>
    <xf numFmtId="0" fontId="46" fillId="32" borderId="16" xfId="0" applyFont="1" applyFill="1" applyBorder="1" applyAlignment="1">
      <alignment vertical="top" wrapText="1"/>
    </xf>
    <xf numFmtId="0" fontId="46" fillId="32" borderId="17" xfId="0" applyFont="1" applyFill="1" applyBorder="1" applyAlignment="1">
      <alignment vertical="top" wrapText="1"/>
    </xf>
    <xf numFmtId="0" fontId="38" fillId="2" borderId="19" xfId="0" applyNumberFormat="1" applyFont="1" applyFill="1" applyBorder="1" applyAlignment="1">
      <alignment horizontal="center" vertical="top"/>
    </xf>
    <xf numFmtId="0" fontId="35" fillId="0" borderId="19" xfId="0" applyFont="1" applyBorder="1" applyAlignment="1">
      <alignment horizontal="center" vertical="top"/>
    </xf>
    <xf numFmtId="0" fontId="38" fillId="29" borderId="18" xfId="0" applyNumberFormat="1" applyFont="1" applyFill="1" applyBorder="1" applyAlignment="1">
      <alignment horizontal="left" vertical="top" wrapText="1"/>
    </xf>
    <xf numFmtId="0" fontId="38" fillId="29" borderId="19" xfId="0" applyNumberFormat="1" applyFont="1" applyFill="1" applyBorder="1" applyAlignment="1">
      <alignment horizontal="left" vertical="top" wrapText="1"/>
    </xf>
    <xf numFmtId="0" fontId="35" fillId="0" borderId="17" xfId="0" applyFont="1" applyBorder="1" applyAlignment="1">
      <alignment horizontal="center" vertical="top"/>
    </xf>
    <xf numFmtId="0" fontId="35" fillId="0" borderId="20" xfId="0" applyFont="1" applyBorder="1" applyAlignment="1">
      <alignment horizontal="center" vertical="top"/>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111091</xdr:colOff>
      <xdr:row>1</xdr:row>
      <xdr:rowOff>164981</xdr:rowOff>
    </xdr:from>
    <xdr:to>
      <xdr:col>10</xdr:col>
      <xdr:colOff>671297</xdr:colOff>
      <xdr:row>4</xdr:row>
      <xdr:rowOff>137584</xdr:rowOff>
    </xdr:to>
    <xdr:pic>
      <xdr:nvPicPr>
        <xdr:cNvPr id="4" name="Picture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6231" y="401201"/>
          <a:ext cx="1642246" cy="5665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51"/>
  <sheetViews>
    <sheetView tabSelected="1" view="pageBreakPreview" zoomScaleNormal="100" zoomScaleSheetLayoutView="100" workbookViewId="0">
      <selection activeCell="A7" sqref="A7:K7"/>
    </sheetView>
  </sheetViews>
  <sheetFormatPr defaultColWidth="9.33203125" defaultRowHeight="12"/>
  <cols>
    <col min="1" max="1" width="3.33203125" style="2" customWidth="1"/>
    <col min="2" max="2" width="19.33203125" style="2" customWidth="1"/>
    <col min="3" max="3" width="12.109375" style="2" customWidth="1"/>
    <col min="4" max="4" width="7.33203125" style="2" customWidth="1"/>
    <col min="5" max="5" width="7.33203125" style="19" customWidth="1"/>
    <col min="6" max="6" width="11" style="2" customWidth="1"/>
    <col min="7" max="7" width="11" style="20" customWidth="1"/>
    <col min="8" max="8" width="17.77734375" style="20" customWidth="1"/>
    <col min="9" max="9" width="8" style="2" customWidth="1"/>
    <col min="10" max="10" width="7.77734375" style="2" customWidth="1"/>
    <col min="11" max="11" width="13.44140625" style="2" customWidth="1"/>
    <col min="12" max="16384" width="9.33203125" style="2"/>
  </cols>
  <sheetData>
    <row r="1" spans="1:11" ht="18.600000000000001" customHeight="1">
      <c r="A1" s="41" t="s">
        <v>26</v>
      </c>
      <c r="B1" s="42"/>
      <c r="C1" s="42"/>
      <c r="D1" s="42"/>
      <c r="E1" s="42"/>
      <c r="F1" s="42"/>
      <c r="G1" s="42"/>
      <c r="H1" s="42"/>
      <c r="I1" s="43"/>
      <c r="J1" s="43"/>
      <c r="K1" s="44"/>
    </row>
    <row r="2" spans="1:11" ht="19.05" customHeight="1">
      <c r="A2" s="45" t="s">
        <v>27</v>
      </c>
      <c r="B2" s="46"/>
      <c r="C2" s="47" t="s">
        <v>75</v>
      </c>
      <c r="D2" s="47"/>
      <c r="E2" s="47"/>
      <c r="F2" s="47"/>
      <c r="G2" s="47"/>
      <c r="H2" s="47"/>
      <c r="I2" s="48"/>
      <c r="J2" s="48"/>
      <c r="K2" s="49"/>
    </row>
    <row r="3" spans="1:11" ht="15" customHeight="1">
      <c r="A3" s="45" t="s">
        <v>28</v>
      </c>
      <c r="B3" s="46"/>
      <c r="C3" s="50" t="s">
        <v>29</v>
      </c>
      <c r="D3" s="50"/>
      <c r="E3" s="50"/>
      <c r="F3" s="50"/>
      <c r="G3" s="50"/>
      <c r="H3" s="50"/>
      <c r="I3" s="48"/>
      <c r="J3" s="48"/>
      <c r="K3" s="49"/>
    </row>
    <row r="4" spans="1:11" ht="15" customHeight="1">
      <c r="A4" s="45" t="s">
        <v>30</v>
      </c>
      <c r="B4" s="46"/>
      <c r="C4" s="50">
        <v>44657</v>
      </c>
      <c r="D4" s="50"/>
      <c r="E4" s="50"/>
      <c r="F4" s="50"/>
      <c r="G4" s="50"/>
      <c r="H4" s="50"/>
      <c r="I4" s="48"/>
      <c r="J4" s="48"/>
      <c r="K4" s="49"/>
    </row>
    <row r="5" spans="1:11" ht="15" customHeight="1">
      <c r="A5" s="45" t="s">
        <v>31</v>
      </c>
      <c r="B5" s="46"/>
      <c r="C5" s="50">
        <v>44669</v>
      </c>
      <c r="D5" s="50"/>
      <c r="E5" s="50"/>
      <c r="F5" s="50"/>
      <c r="G5" s="50"/>
      <c r="H5" s="50"/>
      <c r="I5" s="48"/>
      <c r="J5" s="48"/>
      <c r="K5" s="49"/>
    </row>
    <row r="6" spans="1:11" ht="15" customHeight="1">
      <c r="A6" s="45" t="s">
        <v>32</v>
      </c>
      <c r="B6" s="46"/>
      <c r="C6" s="50" t="s">
        <v>39</v>
      </c>
      <c r="D6" s="50"/>
      <c r="E6" s="50"/>
      <c r="F6" s="50"/>
      <c r="G6" s="50"/>
      <c r="H6" s="50"/>
      <c r="I6" s="48"/>
      <c r="J6" s="48"/>
      <c r="K6" s="49"/>
    </row>
    <row r="7" spans="1:11" ht="87" customHeight="1">
      <c r="A7" s="62" t="s">
        <v>33</v>
      </c>
      <c r="B7" s="63"/>
      <c r="C7" s="63"/>
      <c r="D7" s="63"/>
      <c r="E7" s="63"/>
      <c r="F7" s="63"/>
      <c r="G7" s="63"/>
      <c r="H7" s="63"/>
      <c r="I7" s="63"/>
      <c r="J7" s="63"/>
      <c r="K7" s="64"/>
    </row>
    <row r="8" spans="1:11" ht="62.25" customHeight="1">
      <c r="A8" s="65" t="s">
        <v>34</v>
      </c>
      <c r="B8" s="66"/>
      <c r="C8" s="66"/>
      <c r="D8" s="66"/>
      <c r="E8" s="66"/>
      <c r="F8" s="66"/>
      <c r="G8" s="66"/>
      <c r="H8" s="66"/>
      <c r="I8" s="66"/>
      <c r="J8" s="66"/>
      <c r="K8" s="67"/>
    </row>
    <row r="9" spans="1:11" ht="27.75" customHeight="1">
      <c r="A9" s="74" t="s">
        <v>16</v>
      </c>
      <c r="B9" s="75"/>
      <c r="C9" s="75"/>
      <c r="D9" s="75"/>
      <c r="E9" s="75"/>
      <c r="F9" s="76" t="s">
        <v>35</v>
      </c>
      <c r="G9" s="77"/>
      <c r="H9" s="77"/>
      <c r="I9" s="77"/>
      <c r="J9" s="77"/>
      <c r="K9" s="78"/>
    </row>
    <row r="10" spans="1:11" ht="55.5" customHeight="1">
      <c r="A10" s="6" t="s">
        <v>12</v>
      </c>
      <c r="B10" s="79" t="s">
        <v>1</v>
      </c>
      <c r="C10" s="79"/>
      <c r="D10" s="7" t="s">
        <v>13</v>
      </c>
      <c r="E10" s="7" t="s">
        <v>14</v>
      </c>
      <c r="F10" s="8" t="s">
        <v>46</v>
      </c>
      <c r="G10" s="8" t="s">
        <v>45</v>
      </c>
      <c r="H10" s="8" t="s">
        <v>18</v>
      </c>
      <c r="I10" s="80" t="s">
        <v>2</v>
      </c>
      <c r="J10" s="80"/>
      <c r="K10" s="81"/>
    </row>
    <row r="11" spans="1:11" ht="63.6" customHeight="1">
      <c r="A11" s="9">
        <v>1</v>
      </c>
      <c r="B11" s="82" t="s">
        <v>47</v>
      </c>
      <c r="C11" s="83"/>
      <c r="D11" s="10">
        <v>120</v>
      </c>
      <c r="E11" s="11" t="s">
        <v>55</v>
      </c>
      <c r="F11" s="21"/>
      <c r="G11" s="22">
        <f>D11*F11</f>
        <v>0</v>
      </c>
      <c r="H11" s="12"/>
      <c r="I11" s="26"/>
      <c r="J11" s="26"/>
      <c r="K11" s="27"/>
    </row>
    <row r="12" spans="1:11" ht="42.6" customHeight="1">
      <c r="A12" s="9">
        <v>2</v>
      </c>
      <c r="B12" s="24" t="s">
        <v>48</v>
      </c>
      <c r="C12" s="25"/>
      <c r="D12" s="10">
        <v>20</v>
      </c>
      <c r="E12" s="11" t="s">
        <v>56</v>
      </c>
      <c r="F12" s="21"/>
      <c r="G12" s="22">
        <f>D12*F12</f>
        <v>0</v>
      </c>
      <c r="H12" s="12"/>
      <c r="I12" s="26"/>
      <c r="J12" s="26"/>
      <c r="K12" s="27"/>
    </row>
    <row r="13" spans="1:11" ht="56.4" customHeight="1">
      <c r="A13" s="9">
        <v>3</v>
      </c>
      <c r="B13" s="24" t="s">
        <v>49</v>
      </c>
      <c r="C13" s="25"/>
      <c r="D13" s="10">
        <v>80</v>
      </c>
      <c r="E13" s="11" t="s">
        <v>56</v>
      </c>
      <c r="F13" s="21"/>
      <c r="G13" s="22">
        <f t="shared" ref="G13:G22" si="0">D13*F13</f>
        <v>0</v>
      </c>
      <c r="H13" s="12"/>
      <c r="I13" s="26"/>
      <c r="J13" s="26"/>
      <c r="K13" s="27"/>
    </row>
    <row r="14" spans="1:11" ht="43.2" customHeight="1">
      <c r="A14" s="9">
        <v>4</v>
      </c>
      <c r="B14" s="24" t="s">
        <v>50</v>
      </c>
      <c r="C14" s="25"/>
      <c r="D14" s="10">
        <v>2000</v>
      </c>
      <c r="E14" s="11" t="s">
        <v>57</v>
      </c>
      <c r="F14" s="21"/>
      <c r="G14" s="22">
        <f t="shared" si="0"/>
        <v>0</v>
      </c>
      <c r="H14" s="12"/>
      <c r="I14" s="26"/>
      <c r="J14" s="26"/>
      <c r="K14" s="27"/>
    </row>
    <row r="15" spans="1:11" ht="43.2" customHeight="1">
      <c r="A15" s="9">
        <v>5</v>
      </c>
      <c r="B15" s="24" t="s">
        <v>51</v>
      </c>
      <c r="C15" s="25"/>
      <c r="D15" s="10">
        <v>400</v>
      </c>
      <c r="E15" s="11" t="s">
        <v>57</v>
      </c>
      <c r="F15" s="21"/>
      <c r="G15" s="22">
        <f t="shared" si="0"/>
        <v>0</v>
      </c>
      <c r="H15" s="12"/>
      <c r="I15" s="26"/>
      <c r="J15" s="26"/>
      <c r="K15" s="27"/>
    </row>
    <row r="16" spans="1:11" ht="43.2" customHeight="1">
      <c r="A16" s="9">
        <v>6</v>
      </c>
      <c r="B16" s="24" t="s">
        <v>53</v>
      </c>
      <c r="C16" s="25"/>
      <c r="D16" s="10">
        <v>200</v>
      </c>
      <c r="E16" s="11" t="s">
        <v>56</v>
      </c>
      <c r="F16" s="21"/>
      <c r="G16" s="22">
        <f t="shared" si="0"/>
        <v>0</v>
      </c>
      <c r="H16" s="12"/>
      <c r="I16" s="26"/>
      <c r="J16" s="26"/>
      <c r="K16" s="27"/>
    </row>
    <row r="17" spans="1:11" ht="43.2" customHeight="1">
      <c r="A17" s="9">
        <v>7</v>
      </c>
      <c r="B17" s="24" t="s">
        <v>52</v>
      </c>
      <c r="C17" s="25"/>
      <c r="D17" s="10">
        <v>40</v>
      </c>
      <c r="E17" s="11" t="s">
        <v>56</v>
      </c>
      <c r="F17" s="21"/>
      <c r="G17" s="22">
        <f t="shared" si="0"/>
        <v>0</v>
      </c>
      <c r="H17" s="12"/>
      <c r="I17" s="26"/>
      <c r="J17" s="26"/>
      <c r="K17" s="27"/>
    </row>
    <row r="18" spans="1:11" ht="43.2" customHeight="1">
      <c r="A18" s="9">
        <v>8</v>
      </c>
      <c r="B18" s="24" t="s">
        <v>54</v>
      </c>
      <c r="C18" s="25"/>
      <c r="D18" s="10">
        <v>20</v>
      </c>
      <c r="E18" s="11" t="s">
        <v>56</v>
      </c>
      <c r="F18" s="21"/>
      <c r="G18" s="22">
        <f t="shared" si="0"/>
        <v>0</v>
      </c>
      <c r="H18" s="12"/>
      <c r="I18" s="26"/>
      <c r="J18" s="26"/>
      <c r="K18" s="27"/>
    </row>
    <row r="19" spans="1:11" ht="43.2" customHeight="1">
      <c r="A19" s="9">
        <v>6</v>
      </c>
      <c r="B19" s="24" t="s">
        <v>67</v>
      </c>
      <c r="C19" s="25"/>
      <c r="D19" s="10">
        <v>20</v>
      </c>
      <c r="E19" s="11" t="s">
        <v>56</v>
      </c>
      <c r="F19" s="21"/>
      <c r="G19" s="22">
        <f t="shared" si="0"/>
        <v>0</v>
      </c>
      <c r="H19" s="12"/>
      <c r="I19" s="26"/>
      <c r="J19" s="26"/>
      <c r="K19" s="27"/>
    </row>
    <row r="20" spans="1:11" ht="61.05" customHeight="1">
      <c r="A20" s="9">
        <v>7</v>
      </c>
      <c r="B20" s="24" t="s">
        <v>66</v>
      </c>
      <c r="C20" s="25"/>
      <c r="D20" s="10">
        <v>266</v>
      </c>
      <c r="E20" s="11" t="s">
        <v>58</v>
      </c>
      <c r="F20" s="21"/>
      <c r="G20" s="22">
        <f t="shared" si="0"/>
        <v>0</v>
      </c>
      <c r="H20" s="12"/>
      <c r="I20" s="26"/>
      <c r="J20" s="26"/>
      <c r="K20" s="27"/>
    </row>
    <row r="21" spans="1:11" ht="73.2" customHeight="1">
      <c r="A21" s="9">
        <v>8</v>
      </c>
      <c r="B21" s="24" t="s">
        <v>68</v>
      </c>
      <c r="C21" s="25"/>
      <c r="D21" s="10">
        <v>1</v>
      </c>
      <c r="E21" s="11" t="s">
        <v>59</v>
      </c>
      <c r="F21" s="21"/>
      <c r="G21" s="22">
        <f t="shared" si="0"/>
        <v>0</v>
      </c>
      <c r="H21" s="12"/>
      <c r="I21" s="26"/>
      <c r="J21" s="26"/>
      <c r="K21" s="27"/>
    </row>
    <row r="22" spans="1:11" ht="35.4" customHeight="1">
      <c r="A22" s="9">
        <v>9</v>
      </c>
      <c r="B22" s="24" t="s">
        <v>72</v>
      </c>
      <c r="C22" s="25"/>
      <c r="D22" s="10">
        <v>1</v>
      </c>
      <c r="E22" s="11" t="s">
        <v>61</v>
      </c>
      <c r="F22" s="21"/>
      <c r="G22" s="22">
        <f t="shared" si="0"/>
        <v>0</v>
      </c>
      <c r="H22" s="12"/>
      <c r="I22" s="26"/>
      <c r="J22" s="26"/>
      <c r="K22" s="27"/>
    </row>
    <row r="23" spans="1:11" ht="30" customHeight="1">
      <c r="A23" s="68" t="s">
        <v>15</v>
      </c>
      <c r="B23" s="69"/>
      <c r="C23" s="70"/>
      <c r="D23" s="70"/>
      <c r="E23" s="70"/>
      <c r="F23" s="13" t="s">
        <v>0</v>
      </c>
      <c r="G23" s="71">
        <f>SUM(G11:G22)</f>
        <v>0</v>
      </c>
      <c r="H23" s="71"/>
      <c r="I23" s="13" t="s">
        <v>20</v>
      </c>
      <c r="J23" s="72" t="s">
        <v>40</v>
      </c>
      <c r="K23" s="73"/>
    </row>
    <row r="24" spans="1:11" ht="30" customHeight="1">
      <c r="A24" s="84" t="s">
        <v>43</v>
      </c>
      <c r="B24" s="85"/>
      <c r="C24" s="85"/>
      <c r="D24" s="85"/>
      <c r="E24" s="85"/>
      <c r="F24" s="85"/>
      <c r="G24" s="85"/>
      <c r="H24" s="85"/>
      <c r="I24" s="85"/>
      <c r="J24" s="85"/>
      <c r="K24" s="86"/>
    </row>
    <row r="25" spans="1:11" ht="30" customHeight="1">
      <c r="A25" s="23">
        <v>1</v>
      </c>
      <c r="B25" s="28" t="s">
        <v>60</v>
      </c>
      <c r="C25" s="28"/>
      <c r="D25" s="28"/>
      <c r="E25" s="28"/>
      <c r="F25" s="28"/>
      <c r="G25" s="28"/>
      <c r="H25" s="28"/>
      <c r="I25" s="28"/>
      <c r="J25" s="28"/>
      <c r="K25" s="29"/>
    </row>
    <row r="26" spans="1:11" ht="30" customHeight="1">
      <c r="A26" s="23">
        <v>2</v>
      </c>
      <c r="B26" s="30" t="s">
        <v>74</v>
      </c>
      <c r="C26" s="30"/>
      <c r="D26" s="30"/>
      <c r="E26" s="30"/>
      <c r="F26" s="30"/>
      <c r="G26" s="30"/>
      <c r="H26" s="30"/>
      <c r="I26" s="30"/>
      <c r="J26" s="30"/>
      <c r="K26" s="31"/>
    </row>
    <row r="27" spans="1:11" ht="46.05" customHeight="1">
      <c r="A27" s="23">
        <v>3</v>
      </c>
      <c r="B27" s="32" t="s">
        <v>73</v>
      </c>
      <c r="C27" s="33"/>
      <c r="D27" s="33"/>
      <c r="E27" s="33"/>
      <c r="F27" s="33"/>
      <c r="G27" s="33"/>
      <c r="H27" s="33"/>
      <c r="I27" s="33"/>
      <c r="J27" s="33"/>
      <c r="K27" s="34"/>
    </row>
    <row r="28" spans="1:11" ht="63.45" customHeight="1">
      <c r="A28" s="23">
        <v>4</v>
      </c>
      <c r="B28" s="30" t="s">
        <v>71</v>
      </c>
      <c r="C28" s="30"/>
      <c r="D28" s="30"/>
      <c r="E28" s="30"/>
      <c r="F28" s="30"/>
      <c r="G28" s="30"/>
      <c r="H28" s="30"/>
      <c r="I28" s="30"/>
      <c r="J28" s="30"/>
      <c r="K28" s="31"/>
    </row>
    <row r="29" spans="1:11" ht="30" customHeight="1">
      <c r="A29" s="23">
        <v>5</v>
      </c>
      <c r="B29" s="28" t="s">
        <v>69</v>
      </c>
      <c r="C29" s="28"/>
      <c r="D29" s="28"/>
      <c r="E29" s="28"/>
      <c r="F29" s="28"/>
      <c r="G29" s="28"/>
      <c r="H29" s="28"/>
      <c r="I29" s="28"/>
      <c r="J29" s="28"/>
      <c r="K29" s="29"/>
    </row>
    <row r="30" spans="1:11" ht="30" customHeight="1">
      <c r="A30" s="23">
        <v>6</v>
      </c>
      <c r="B30" s="28" t="s">
        <v>64</v>
      </c>
      <c r="C30" s="28"/>
      <c r="D30" s="28"/>
      <c r="E30" s="28"/>
      <c r="F30" s="28"/>
      <c r="G30" s="28"/>
      <c r="H30" s="28"/>
      <c r="I30" s="28"/>
      <c r="J30" s="28"/>
      <c r="K30" s="29"/>
    </row>
    <row r="31" spans="1:11" ht="30" customHeight="1">
      <c r="A31" s="23">
        <v>7</v>
      </c>
      <c r="B31" s="28" t="s">
        <v>63</v>
      </c>
      <c r="C31" s="28"/>
      <c r="D31" s="28"/>
      <c r="E31" s="28"/>
      <c r="F31" s="28"/>
      <c r="G31" s="28"/>
      <c r="H31" s="28"/>
      <c r="I31" s="28"/>
      <c r="J31" s="28"/>
      <c r="K31" s="29"/>
    </row>
    <row r="32" spans="1:11" ht="31.95" customHeight="1">
      <c r="A32" s="23">
        <v>8</v>
      </c>
      <c r="B32" s="28" t="s">
        <v>70</v>
      </c>
      <c r="C32" s="28"/>
      <c r="D32" s="28"/>
      <c r="E32" s="28"/>
      <c r="F32" s="28"/>
      <c r="G32" s="28"/>
      <c r="H32" s="28"/>
      <c r="I32" s="28"/>
      <c r="J32" s="28"/>
      <c r="K32" s="29"/>
    </row>
    <row r="33" spans="1:11" ht="28.5" customHeight="1">
      <c r="A33" s="23">
        <v>9</v>
      </c>
      <c r="B33" s="28" t="s">
        <v>44</v>
      </c>
      <c r="C33" s="28"/>
      <c r="D33" s="28"/>
      <c r="E33" s="28"/>
      <c r="F33" s="28"/>
      <c r="G33" s="28"/>
      <c r="H33" s="28"/>
      <c r="I33" s="28"/>
      <c r="J33" s="28"/>
      <c r="K33" s="29"/>
    </row>
    <row r="34" spans="1:11" ht="46.5" customHeight="1">
      <c r="A34" s="23">
        <v>10</v>
      </c>
      <c r="B34" s="91" t="s">
        <v>65</v>
      </c>
      <c r="C34" s="91"/>
      <c r="D34" s="91"/>
      <c r="E34" s="91"/>
      <c r="F34" s="91"/>
      <c r="G34" s="91"/>
      <c r="H34" s="91"/>
      <c r="I34" s="91"/>
      <c r="J34" s="91"/>
      <c r="K34" s="92"/>
    </row>
    <row r="35" spans="1:11" ht="65.55" customHeight="1">
      <c r="A35" s="23">
        <v>11</v>
      </c>
      <c r="B35" s="28" t="s">
        <v>62</v>
      </c>
      <c r="C35" s="28"/>
      <c r="D35" s="28"/>
      <c r="E35" s="28"/>
      <c r="F35" s="28"/>
      <c r="G35" s="28"/>
      <c r="H35" s="28"/>
      <c r="I35" s="28"/>
      <c r="J35" s="28"/>
      <c r="K35" s="29"/>
    </row>
    <row r="36" spans="1:11" ht="88.8" customHeight="1">
      <c r="A36" s="23">
        <v>12</v>
      </c>
      <c r="B36" s="35" t="s">
        <v>36</v>
      </c>
      <c r="C36" s="35"/>
      <c r="D36" s="35"/>
      <c r="E36" s="35"/>
      <c r="F36" s="35"/>
      <c r="G36" s="35"/>
      <c r="H36" s="35"/>
      <c r="I36" s="35"/>
      <c r="J36" s="35"/>
      <c r="K36" s="36"/>
    </row>
    <row r="37" spans="1:11" ht="30" customHeight="1">
      <c r="A37" s="23">
        <v>13</v>
      </c>
      <c r="B37" s="28" t="s">
        <v>38</v>
      </c>
      <c r="C37" s="28"/>
      <c r="D37" s="28"/>
      <c r="E37" s="28"/>
      <c r="F37" s="28"/>
      <c r="G37" s="28"/>
      <c r="H37" s="28"/>
      <c r="I37" s="28"/>
      <c r="J37" s="28"/>
      <c r="K37" s="29"/>
    </row>
    <row r="38" spans="1:11" ht="30" customHeight="1">
      <c r="A38" s="23">
        <v>14</v>
      </c>
      <c r="B38" s="28" t="s">
        <v>37</v>
      </c>
      <c r="C38" s="28"/>
      <c r="D38" s="28"/>
      <c r="E38" s="28"/>
      <c r="F38" s="28"/>
      <c r="G38" s="28"/>
      <c r="H38" s="28"/>
      <c r="I38" s="28"/>
      <c r="J38" s="28"/>
      <c r="K38" s="29"/>
    </row>
    <row r="39" spans="1:11" ht="29.4" customHeight="1">
      <c r="A39" s="88" t="s">
        <v>23</v>
      </c>
      <c r="B39" s="89"/>
      <c r="C39" s="89"/>
      <c r="D39" s="89"/>
      <c r="E39" s="89"/>
      <c r="F39" s="89"/>
      <c r="G39" s="89"/>
      <c r="H39" s="89"/>
      <c r="I39" s="89"/>
      <c r="J39" s="89"/>
      <c r="K39" s="90"/>
    </row>
    <row r="40" spans="1:11" ht="18.600000000000001" customHeight="1">
      <c r="A40" s="53" t="s">
        <v>24</v>
      </c>
      <c r="B40" s="54"/>
      <c r="C40" s="54"/>
      <c r="D40" s="54"/>
      <c r="E40" s="54"/>
      <c r="F40" s="54"/>
      <c r="G40" s="54"/>
      <c r="H40" s="54"/>
      <c r="I40" s="54"/>
      <c r="J40" s="54"/>
      <c r="K40" s="55"/>
    </row>
    <row r="41" spans="1:11" ht="40.5" customHeight="1">
      <c r="A41" s="52" t="s">
        <v>5</v>
      </c>
      <c r="B41" s="37"/>
      <c r="C41" s="37"/>
      <c r="D41" s="37"/>
      <c r="E41" s="37"/>
      <c r="F41" s="58" t="s">
        <v>8</v>
      </c>
      <c r="G41" s="58"/>
      <c r="H41" s="58"/>
      <c r="I41" s="58"/>
      <c r="J41" s="58"/>
      <c r="K41" s="59"/>
    </row>
    <row r="42" spans="1:11" ht="40.5" customHeight="1">
      <c r="A42" s="39" t="s">
        <v>11</v>
      </c>
      <c r="B42" s="40"/>
      <c r="C42" s="40"/>
      <c r="D42" s="40"/>
      <c r="E42" s="40"/>
      <c r="F42" s="37" t="s">
        <v>6</v>
      </c>
      <c r="G42" s="37"/>
      <c r="H42" s="37"/>
      <c r="I42" s="37"/>
      <c r="J42" s="37"/>
      <c r="K42" s="38"/>
    </row>
    <row r="43" spans="1:11" ht="40.5" customHeight="1">
      <c r="A43" s="39" t="s">
        <v>10</v>
      </c>
      <c r="B43" s="40"/>
      <c r="C43" s="40"/>
      <c r="D43" s="40"/>
      <c r="E43" s="40"/>
      <c r="F43" s="37" t="s">
        <v>9</v>
      </c>
      <c r="G43" s="37"/>
      <c r="H43" s="37"/>
      <c r="I43" s="37"/>
      <c r="J43" s="37"/>
      <c r="K43" s="38"/>
    </row>
    <row r="44" spans="1:11" ht="39.6" customHeight="1">
      <c r="A44" s="60" t="s">
        <v>19</v>
      </c>
      <c r="B44" s="51"/>
      <c r="C44" s="61"/>
      <c r="D44" s="61"/>
      <c r="E44" s="61"/>
      <c r="F44" s="51" t="s">
        <v>3</v>
      </c>
      <c r="G44" s="51"/>
      <c r="H44" s="61"/>
      <c r="I44" s="61"/>
      <c r="J44" s="46" t="s">
        <v>17</v>
      </c>
      <c r="K44" s="97"/>
    </row>
    <row r="45" spans="1:11" ht="34.799999999999997" customHeight="1">
      <c r="A45" s="56" t="s">
        <v>41</v>
      </c>
      <c r="B45" s="57"/>
      <c r="C45" s="61"/>
      <c r="D45" s="61"/>
      <c r="E45" s="61"/>
      <c r="F45" s="51" t="s">
        <v>4</v>
      </c>
      <c r="G45" s="51"/>
      <c r="H45" s="46"/>
      <c r="I45" s="46"/>
      <c r="J45" s="46"/>
      <c r="K45" s="97"/>
    </row>
    <row r="46" spans="1:11" ht="34.799999999999997" customHeight="1">
      <c r="A46" s="56" t="s">
        <v>42</v>
      </c>
      <c r="B46" s="57"/>
      <c r="C46" s="61"/>
      <c r="D46" s="61"/>
      <c r="E46" s="61"/>
      <c r="F46" s="51" t="s">
        <v>7</v>
      </c>
      <c r="G46" s="51"/>
      <c r="H46" s="46"/>
      <c r="I46" s="46"/>
      <c r="J46" s="46"/>
      <c r="K46" s="97"/>
    </row>
    <row r="47" spans="1:11" ht="34.799999999999997" customHeight="1" thickBot="1">
      <c r="A47" s="95" t="s">
        <v>22</v>
      </c>
      <c r="B47" s="96"/>
      <c r="C47" s="93"/>
      <c r="D47" s="93"/>
      <c r="E47" s="93"/>
      <c r="F47" s="87"/>
      <c r="G47" s="87"/>
      <c r="H47" s="94"/>
      <c r="I47" s="94"/>
      <c r="J47" s="94"/>
      <c r="K47" s="98"/>
    </row>
    <row r="48" spans="1:11" ht="16.5" customHeight="1">
      <c r="A48" s="14" t="s">
        <v>21</v>
      </c>
      <c r="B48" s="15"/>
      <c r="C48" s="16"/>
      <c r="D48" s="16"/>
      <c r="E48" s="17"/>
      <c r="F48" s="17"/>
      <c r="G48" s="18"/>
      <c r="H48" s="18"/>
      <c r="I48" s="18"/>
      <c r="J48" s="1"/>
      <c r="K48" s="1"/>
    </row>
    <row r="49" spans="1:11">
      <c r="B49" s="3"/>
      <c r="C49" s="3"/>
      <c r="D49" s="3"/>
      <c r="E49" s="4"/>
      <c r="F49" s="4"/>
      <c r="G49" s="4"/>
      <c r="H49" s="4"/>
      <c r="I49" s="5"/>
      <c r="J49" s="5"/>
      <c r="K49" s="4"/>
    </row>
    <row r="50" spans="1:11">
      <c r="A50" s="19"/>
      <c r="B50" s="19"/>
      <c r="C50" s="3"/>
      <c r="D50" s="3"/>
      <c r="E50" s="4"/>
      <c r="F50" s="4"/>
      <c r="G50" s="4"/>
      <c r="H50" s="4"/>
      <c r="I50" s="5"/>
      <c r="J50" s="5"/>
      <c r="K50" s="4"/>
    </row>
    <row r="51" spans="1:11">
      <c r="D51" s="2" t="s">
        <v>25</v>
      </c>
    </row>
  </sheetData>
  <mergeCells count="86">
    <mergeCell ref="B33:K33"/>
    <mergeCell ref="A24:K24"/>
    <mergeCell ref="A42:E42"/>
    <mergeCell ref="B28:K28"/>
    <mergeCell ref="F47:G47"/>
    <mergeCell ref="C44:E44"/>
    <mergeCell ref="C45:E45"/>
    <mergeCell ref="A39:K39"/>
    <mergeCell ref="B34:K34"/>
    <mergeCell ref="C46:E46"/>
    <mergeCell ref="C47:E47"/>
    <mergeCell ref="H47:I47"/>
    <mergeCell ref="H46:I46"/>
    <mergeCell ref="A47:B47"/>
    <mergeCell ref="J44:K47"/>
    <mergeCell ref="B25:K25"/>
    <mergeCell ref="I12:K12"/>
    <mergeCell ref="B13:C13"/>
    <mergeCell ref="I13:K13"/>
    <mergeCell ref="B14:C14"/>
    <mergeCell ref="I14:K14"/>
    <mergeCell ref="B15:C15"/>
    <mergeCell ref="I15:K15"/>
    <mergeCell ref="B16:C16"/>
    <mergeCell ref="I16:K16"/>
    <mergeCell ref="B17:C17"/>
    <mergeCell ref="I17:K17"/>
    <mergeCell ref="B32:K32"/>
    <mergeCell ref="A7:K7"/>
    <mergeCell ref="A8:K8"/>
    <mergeCell ref="B29:K29"/>
    <mergeCell ref="A23:B23"/>
    <mergeCell ref="C23:E23"/>
    <mergeCell ref="G23:H23"/>
    <mergeCell ref="J23:K23"/>
    <mergeCell ref="A9:E9"/>
    <mergeCell ref="F9:K9"/>
    <mergeCell ref="B10:C10"/>
    <mergeCell ref="I10:K10"/>
    <mergeCell ref="B12:C12"/>
    <mergeCell ref="I11:K11"/>
    <mergeCell ref="B11:C11"/>
    <mergeCell ref="B21:C21"/>
    <mergeCell ref="B37:K37"/>
    <mergeCell ref="B38:K38"/>
    <mergeCell ref="F44:G44"/>
    <mergeCell ref="F45:G45"/>
    <mergeCell ref="F46:G46"/>
    <mergeCell ref="F42:K42"/>
    <mergeCell ref="A41:E41"/>
    <mergeCell ref="A40:K40"/>
    <mergeCell ref="A46:B46"/>
    <mergeCell ref="F41:K41"/>
    <mergeCell ref="A44:B44"/>
    <mergeCell ref="A45:B45"/>
    <mergeCell ref="H45:I45"/>
    <mergeCell ref="H44:I44"/>
    <mergeCell ref="B35:K35"/>
    <mergeCell ref="B36:K36"/>
    <mergeCell ref="F43:K43"/>
    <mergeCell ref="A43:E43"/>
    <mergeCell ref="A1:K1"/>
    <mergeCell ref="A2:B2"/>
    <mergeCell ref="C2:H2"/>
    <mergeCell ref="I2:K6"/>
    <mergeCell ref="A3:B3"/>
    <mergeCell ref="C3:H3"/>
    <mergeCell ref="A4:B4"/>
    <mergeCell ref="C4:H4"/>
    <mergeCell ref="A5:B5"/>
    <mergeCell ref="C5:H5"/>
    <mergeCell ref="A6:B6"/>
    <mergeCell ref="C6:H6"/>
    <mergeCell ref="B18:C18"/>
    <mergeCell ref="I18:K18"/>
    <mergeCell ref="B19:C19"/>
    <mergeCell ref="I19:K19"/>
    <mergeCell ref="B20:C20"/>
    <mergeCell ref="I20:K20"/>
    <mergeCell ref="B22:C22"/>
    <mergeCell ref="I22:K22"/>
    <mergeCell ref="B31:K31"/>
    <mergeCell ref="B30:K30"/>
    <mergeCell ref="I21:K21"/>
    <mergeCell ref="B26:K26"/>
    <mergeCell ref="B27:K27"/>
  </mergeCells>
  <pageMargins left="0.25" right="0.25" top="0.75" bottom="0.75" header="0.3" footer="0.3"/>
  <pageSetup paperSize="9" scale="76" fitToHeight="0" orientation="portrait" verticalDpi="4294967293" r:id="rId1"/>
  <rowBreaks count="1" manualBreakCount="1">
    <brk id="2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Quote Analysis</vt:lpstr>
      <vt:lpstr>'Quote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2022-04-04T11:00:57Z</cp:lastPrinted>
  <dcterms:created xsi:type="dcterms:W3CDTF">2015-11-26T12:19:39Z</dcterms:created>
  <dcterms:modified xsi:type="dcterms:W3CDTF">2022-04-06T13:04:06Z</dcterms:modified>
</cp:coreProperties>
</file>