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COsoft (Pocurement of Service))\1- Ongoing CoSoft\83418996 - Traning Courses MoP\B. 83418996 Awarding Process\1. ITT\"/>
    </mc:Choice>
  </mc:AlternateContent>
  <xr:revisionPtr revIDLastSave="0" documentId="13_ncr:1_{42064FF9-C746-4828-A76A-F91604BB089F}" xr6:coauthVersionLast="47" xr6:coauthVersionMax="47" xr10:uidLastSave="{00000000-0000-0000-0000-000000000000}"/>
  <bookViews>
    <workbookView xWindow="-110" yWindow="-110" windowWidth="19420" windowHeight="10300" xr2:uid="{B3B97B03-5B64-4E95-A2E0-E1BAB81BC667}"/>
  </bookViews>
  <sheets>
    <sheet name="Sheet1" sheetId="1" r:id="rId1"/>
  </sheets>
  <definedNames>
    <definedName name="_xlnm.Print_Area" localSheetId="0">Sheet1!$A$1:$H$51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35" i="1"/>
  <c r="H34" i="1"/>
  <c r="H29" i="1"/>
  <c r="H28" i="1"/>
  <c r="H19" i="1"/>
  <c r="H20" i="1"/>
  <c r="H21" i="1"/>
  <c r="H22" i="1"/>
  <c r="H23" i="1"/>
  <c r="H18" i="1"/>
  <c r="H12" i="1"/>
  <c r="H13" i="1"/>
  <c r="H11" i="1"/>
  <c r="F11" i="1"/>
  <c r="H30" i="1" l="1"/>
  <c r="H36" i="1"/>
  <c r="H14" i="1"/>
  <c r="F18" i="1"/>
  <c r="F41" i="1"/>
  <c r="H41" i="1" s="1"/>
  <c r="F42" i="1"/>
  <c r="H42" i="1" s="1"/>
  <c r="F40" i="1"/>
  <c r="F35" i="1"/>
  <c r="F34" i="1"/>
  <c r="F29" i="1"/>
  <c r="F28" i="1"/>
  <c r="F19" i="1"/>
  <c r="F20" i="1"/>
  <c r="F21" i="1"/>
  <c r="F22" i="1"/>
  <c r="F23" i="1"/>
  <c r="F12" i="1"/>
  <c r="F13" i="1"/>
  <c r="H43" i="1" l="1"/>
  <c r="H24" i="1"/>
  <c r="F45" i="1" l="1"/>
</calcChain>
</file>

<file path=xl/sharedStrings.xml><?xml version="1.0" encoding="utf-8"?>
<sst xmlns="http://schemas.openxmlformats.org/spreadsheetml/2006/main" count="97" uniqueCount="75">
  <si>
    <t>#</t>
  </si>
  <si>
    <t>Expert (s)</t>
  </si>
  <si>
    <t>Unit</t>
  </si>
  <si>
    <t>Fee rate per day</t>
  </si>
  <si>
    <t>Total Fee</t>
  </si>
  <si>
    <t xml:space="preserve">Expert </t>
  </si>
  <si>
    <t>Quantity</t>
  </si>
  <si>
    <t>No. of days</t>
  </si>
  <si>
    <t>Unit price (USD)</t>
  </si>
  <si>
    <t xml:space="preserve">Total price </t>
  </si>
  <si>
    <t>Visa fees – Regional short-term expert</t>
  </si>
  <si>
    <t>Visa</t>
  </si>
  <si>
    <t>Airport Travel in home country - Regional short-term expert</t>
  </si>
  <si>
    <t>Transportation</t>
  </si>
  <si>
    <t>PCR test - Regional short-term expert</t>
  </si>
  <si>
    <t>Test</t>
  </si>
  <si>
    <t>Transportation in Baghdad - national short-term expert</t>
  </si>
  <si>
    <t xml:space="preserve">Unit of Measure </t>
  </si>
  <si>
    <t xml:space="preserve">Unit price </t>
  </si>
  <si>
    <t>Accommodation Standard Room Single – Regional short-term expert</t>
  </si>
  <si>
    <t>Night</t>
  </si>
  <si>
    <t>Accommodation Standard Room Single – National short-term expert</t>
  </si>
  <si>
    <t xml:space="preserve">Unit </t>
  </si>
  <si>
    <t>No of Experts</t>
  </si>
  <si>
    <t>No of Flights</t>
  </si>
  <si>
    <t xml:space="preserve">Flight </t>
  </si>
  <si>
    <t>Flight</t>
  </si>
  <si>
    <t>Unit Price USD</t>
  </si>
  <si>
    <t xml:space="preserve">Total Price USD </t>
  </si>
  <si>
    <t xml:space="preserve">Meal </t>
  </si>
  <si>
    <t>Hall</t>
  </si>
  <si>
    <t xml:space="preserve">Grand Total in USD </t>
  </si>
  <si>
    <t>Bidder Contact name</t>
  </si>
  <si>
    <t xml:space="preserve">Project Title </t>
  </si>
  <si>
    <t>Private Sector Development and Employment Promotion</t>
  </si>
  <si>
    <t xml:space="preserve">Address </t>
  </si>
  <si>
    <t xml:space="preserve">Project Code </t>
  </si>
  <si>
    <t>17.2029.1-007.00</t>
  </si>
  <si>
    <t xml:space="preserve">Email </t>
  </si>
  <si>
    <t>CoSoft No</t>
  </si>
  <si>
    <t>Phone</t>
  </si>
  <si>
    <t xml:space="preserve">Date </t>
  </si>
  <si>
    <r>
      <t xml:space="preserve">Short-Term Regional Experts Pool
</t>
    </r>
    <r>
      <rPr>
        <sz val="10"/>
        <color theme="1"/>
        <rFont val="Arial"/>
        <family val="2"/>
      </rPr>
      <t xml:space="preserve">As per Annex 1 – Terms of reference </t>
    </r>
  </si>
  <si>
    <r>
      <t xml:space="preserve">Short-Term National Experts Pool
</t>
    </r>
    <r>
      <rPr>
        <sz val="10"/>
        <color theme="1"/>
        <rFont val="Arial"/>
        <family val="2"/>
      </rPr>
      <t>As per Annex 1 – Terms of reference</t>
    </r>
  </si>
  <si>
    <r>
      <t xml:space="preserve">Coordinator
</t>
    </r>
    <r>
      <rPr>
        <sz val="10"/>
        <color theme="1"/>
        <rFont val="Arial"/>
        <family val="2"/>
      </rPr>
      <t>As per Annex 1 – Terms of reference</t>
    </r>
  </si>
  <si>
    <t>Expert (Pool)</t>
  </si>
  <si>
    <r>
      <t>2-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Reimbursable  - against proof of evidence</t>
    </r>
  </si>
  <si>
    <t>1-   Expert Input and Fee rate - against proof of evidence</t>
  </si>
  <si>
    <r>
      <t>3-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Accommodation Reimbursable - costs against proof of evidence</t>
    </r>
  </si>
  <si>
    <r>
      <t>4-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Flight Reimbursable - costs against proof of evidence</t>
    </r>
  </si>
  <si>
    <r>
      <t>5-</t>
    </r>
    <r>
      <rPr>
        <b/>
        <sz val="7"/>
        <color theme="0"/>
        <rFont val="Times New Roman"/>
        <family val="1"/>
      </rPr>
      <t xml:space="preserve">     </t>
    </r>
    <r>
      <rPr>
        <b/>
        <sz val="10"/>
        <color theme="0"/>
        <rFont val="Arial"/>
        <family val="2"/>
      </rPr>
      <t>Catering  - costs against proof of evidence</t>
    </r>
  </si>
  <si>
    <t>Description 
As per Annex 1 – Terms of reference</t>
  </si>
  <si>
    <t>Description  
As per Annex 1 – Terms of reference</t>
  </si>
  <si>
    <r>
      <t xml:space="preserve">Venue Hall 
</t>
    </r>
    <r>
      <rPr>
        <sz val="10"/>
        <color rgb="FF000000"/>
        <rFont val="Arial"/>
        <family val="2"/>
      </rPr>
      <t>As per Annex 1 – Terms of reference</t>
    </r>
  </si>
  <si>
    <r>
      <t xml:space="preserve">Lunch X 1  
</t>
    </r>
    <r>
      <rPr>
        <sz val="10"/>
        <color rgb="FF000000"/>
        <rFont val="Arial"/>
        <family val="2"/>
      </rPr>
      <t>As per Annex 1 – Terms of reference</t>
    </r>
  </si>
  <si>
    <r>
      <t xml:space="preserve">Coffee Break X2  
</t>
    </r>
    <r>
      <rPr>
        <sz val="10"/>
        <color rgb="FF000000"/>
        <rFont val="Arial"/>
        <family val="2"/>
      </rPr>
      <t>As per Annex 1 – Terms of reference</t>
    </r>
  </si>
  <si>
    <t xml:space="preserve">Annex 3 - Bid Form </t>
  </si>
  <si>
    <t>Total Amount (USD)</t>
  </si>
  <si>
    <t xml:space="preserve">No working days Up to </t>
  </si>
  <si>
    <t xml:space="preserve">Total Quantity 
Up to </t>
  </si>
  <si>
    <t xml:space="preserve">Quantity
Up to </t>
  </si>
  <si>
    <t xml:space="preserve">No. of days
Up to </t>
  </si>
  <si>
    <t xml:space="preserve">Total Quantity
Up to </t>
  </si>
  <si>
    <t>No. of Nights 
Up to</t>
  </si>
  <si>
    <t>Total Quantity 
Up to</t>
  </si>
  <si>
    <t xml:space="preserve">Signature, Date, and Stamp </t>
  </si>
  <si>
    <t>Per diem</t>
  </si>
  <si>
    <t>Per diem - Regional short-term expert</t>
  </si>
  <si>
    <t>Per diem - National short-term expert</t>
  </si>
  <si>
    <t xml:space="preserve">Quantity Up to </t>
  </si>
  <si>
    <t>Round trip Economic Flight – National short-term expert</t>
  </si>
  <si>
    <t>Round trip Economic International  Flight – Regional short-term expert</t>
  </si>
  <si>
    <t xml:space="preserve">Avg. Quantity 
Up to </t>
  </si>
  <si>
    <t>13 October, 2022</t>
  </si>
  <si>
    <t>Please note That you have access to add number/words to the cells in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</si>
</sst>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7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3" fontId="0" fillId="0" borderId="6" xfId="1" applyFont="1" applyBorder="1" applyAlignment="1">
      <alignment vertical="center"/>
    </xf>
    <xf numFmtId="43" fontId="4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3" fontId="6" fillId="4" borderId="1" xfId="1" applyFont="1" applyFill="1" applyBorder="1" applyAlignment="1" applyProtection="1">
      <alignment horizontal="center" vertical="center"/>
      <protection locked="0"/>
    </xf>
    <xf numFmtId="43" fontId="4" fillId="4" borderId="1" xfId="1" applyFont="1" applyFill="1" applyBorder="1" applyAlignment="1" applyProtection="1">
      <alignment horizontal="center" vertical="center" wrapText="1"/>
      <protection locked="0"/>
    </xf>
    <xf numFmtId="43" fontId="6" fillId="4" borderId="1" xfId="1" applyFont="1" applyFill="1" applyBorder="1" applyAlignment="1" applyProtection="1">
      <alignment horizontal="center" vertical="center" wrapText="1"/>
      <protection locked="0"/>
    </xf>
    <xf numFmtId="43" fontId="4" fillId="4" borderId="1" xfId="1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13" fillId="0" borderId="1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5" borderId="10" xfId="0" applyFont="1" applyFill="1" applyBorder="1" applyAlignment="1" applyProtection="1">
      <alignment horizontal="left" vertical="center"/>
    </xf>
    <xf numFmtId="0" fontId="5" fillId="5" borderId="11" xfId="0" applyFont="1" applyFill="1" applyBorder="1" applyAlignment="1" applyProtection="1">
      <alignment horizontal="left" vertical="center"/>
    </xf>
    <xf numFmtId="0" fontId="5" fillId="5" borderId="12" xfId="0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2">
    <dxf>
      <fill>
        <gradientFill degree="90">
          <stop position="0">
            <color theme="0"/>
          </stop>
          <stop position="1">
            <color rgb="FF0070C0"/>
          </stop>
        </gradientFill>
      </fill>
    </dxf>
    <dxf>
      <fill>
        <gradientFill degree="90">
          <stop position="0">
            <color theme="0"/>
          </stop>
          <stop position="1">
            <color rgb="FF0070C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177800</xdr:colOff>
      <xdr:row>0</xdr:row>
      <xdr:rowOff>0</xdr:rowOff>
    </xdr:from>
    <xdr:to>
      <xdr:col>6</xdr:col>
      <xdr:colOff>701675</xdr:colOff>
      <xdr:row>3</xdr:row>
      <xdr:rowOff>203200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750EA007-D6FA-46BF-B8C4-8880C0976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38900" y="0"/>
          <a:ext cx="1812925" cy="75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CD40-42CE-44F9-85D1-0857977776E4}">
  <dimension ref="A1:H51"/>
  <sheetViews>
    <sheetView showGridLines="0" tabSelected="1" topLeftCell="A2" zoomScaleNormal="100" workbookViewId="0">
      <selection activeCell="G13" sqref="G11:G13"/>
    </sheetView>
  </sheetViews>
  <sheetFormatPr defaultColWidth="8.7265625" defaultRowHeight="14.5" x14ac:dyDescent="0.35"/>
  <cols>
    <col min="1" max="1" width="5.7265625" style="2" customWidth="1"/>
    <col min="2" max="2" width="35.54296875" style="2" customWidth="1"/>
    <col min="3" max="3" width="15.1796875" style="2" bestFit="1" customWidth="1"/>
    <col min="4" max="4" width="15.81640625" style="2" customWidth="1"/>
    <col min="5" max="5" width="17.453125" style="2" bestFit="1" customWidth="1"/>
    <col min="6" max="6" width="18.453125" style="2" bestFit="1" customWidth="1"/>
    <col min="7" max="7" width="17" style="2" customWidth="1"/>
    <col min="8" max="8" width="17.54296875" style="2" customWidth="1"/>
    <col min="9" max="16384" width="8.7265625" style="2"/>
  </cols>
  <sheetData>
    <row r="1" spans="1:8" x14ac:dyDescent="0.35">
      <c r="A1" s="29" t="s">
        <v>56</v>
      </c>
      <c r="B1" s="30"/>
      <c r="C1" s="30"/>
      <c r="D1" s="30"/>
      <c r="E1" s="33"/>
      <c r="F1" s="33"/>
      <c r="G1" s="33"/>
      <c r="H1" s="34"/>
    </row>
    <row r="2" spans="1:8" x14ac:dyDescent="0.35">
      <c r="A2" s="31"/>
      <c r="B2" s="32"/>
      <c r="C2" s="32"/>
      <c r="D2" s="32"/>
      <c r="E2" s="35"/>
      <c r="F2" s="35"/>
      <c r="G2" s="35"/>
      <c r="H2" s="36"/>
    </row>
    <row r="3" spans="1:8" x14ac:dyDescent="0.35">
      <c r="A3" s="31"/>
      <c r="B3" s="32"/>
      <c r="C3" s="32"/>
      <c r="D3" s="32"/>
      <c r="E3" s="35"/>
      <c r="F3" s="35"/>
      <c r="G3" s="35"/>
      <c r="H3" s="36"/>
    </row>
    <row r="4" spans="1:8" ht="26.15" customHeight="1" x14ac:dyDescent="0.35">
      <c r="A4" s="45" t="s">
        <v>32</v>
      </c>
      <c r="B4" s="46"/>
      <c r="C4" s="51"/>
      <c r="D4" s="51"/>
      <c r="E4" s="48" t="s">
        <v>33</v>
      </c>
      <c r="F4" s="48"/>
      <c r="G4" s="54" t="s">
        <v>34</v>
      </c>
      <c r="H4" s="55"/>
    </row>
    <row r="5" spans="1:8" x14ac:dyDescent="0.35">
      <c r="A5" s="47" t="s">
        <v>35</v>
      </c>
      <c r="B5" s="48"/>
      <c r="C5" s="51"/>
      <c r="D5" s="51"/>
      <c r="E5" s="48" t="s">
        <v>36</v>
      </c>
      <c r="F5" s="48"/>
      <c r="G5" s="56" t="s">
        <v>37</v>
      </c>
      <c r="H5" s="57"/>
    </row>
    <row r="6" spans="1:8" x14ac:dyDescent="0.35">
      <c r="A6" s="47" t="s">
        <v>38</v>
      </c>
      <c r="B6" s="48"/>
      <c r="C6" s="51"/>
      <c r="D6" s="51"/>
      <c r="E6" s="48" t="s">
        <v>39</v>
      </c>
      <c r="F6" s="48"/>
      <c r="G6" s="56">
        <v>83418996</v>
      </c>
      <c r="H6" s="57"/>
    </row>
    <row r="7" spans="1:8" x14ac:dyDescent="0.35">
      <c r="A7" s="47" t="s">
        <v>40</v>
      </c>
      <c r="B7" s="48"/>
      <c r="C7" s="51"/>
      <c r="D7" s="51"/>
      <c r="E7" s="48" t="s">
        <v>41</v>
      </c>
      <c r="F7" s="48"/>
      <c r="G7" s="58" t="s">
        <v>73</v>
      </c>
      <c r="H7" s="59"/>
    </row>
    <row r="8" spans="1:8" x14ac:dyDescent="0.35">
      <c r="A8" s="63"/>
      <c r="B8" s="64"/>
      <c r="C8" s="64"/>
      <c r="D8" s="64"/>
      <c r="E8" s="64"/>
      <c r="F8" s="64"/>
      <c r="G8" s="64"/>
      <c r="H8" s="65"/>
    </row>
    <row r="9" spans="1:8" s="4" customFormat="1" ht="19" customHeight="1" x14ac:dyDescent="0.35">
      <c r="A9" s="71" t="s">
        <v>47</v>
      </c>
      <c r="B9" s="72"/>
      <c r="C9" s="72"/>
      <c r="D9" s="72"/>
      <c r="E9" s="72"/>
      <c r="F9" s="72"/>
      <c r="G9" s="72"/>
      <c r="H9" s="73"/>
    </row>
    <row r="10" spans="1:8" s="1" customFormat="1" ht="26" x14ac:dyDescent="0.35">
      <c r="A10" s="15" t="s">
        <v>0</v>
      </c>
      <c r="B10" s="5" t="s">
        <v>1</v>
      </c>
      <c r="C10" s="6" t="s">
        <v>2</v>
      </c>
      <c r="D10" s="6" t="s">
        <v>6</v>
      </c>
      <c r="E10" s="6" t="s">
        <v>58</v>
      </c>
      <c r="F10" s="6" t="s">
        <v>59</v>
      </c>
      <c r="G10" s="6" t="s">
        <v>3</v>
      </c>
      <c r="H10" s="16" t="s">
        <v>4</v>
      </c>
    </row>
    <row r="11" spans="1:8" ht="25.5" x14ac:dyDescent="0.35">
      <c r="A11" s="17">
        <v>1</v>
      </c>
      <c r="B11" s="7" t="s">
        <v>42</v>
      </c>
      <c r="C11" s="8" t="s">
        <v>45</v>
      </c>
      <c r="D11" s="9">
        <v>1</v>
      </c>
      <c r="E11" s="8">
        <v>27</v>
      </c>
      <c r="F11" s="8">
        <f>E11*D11</f>
        <v>27</v>
      </c>
      <c r="G11" s="28"/>
      <c r="H11" s="18">
        <f>G11*F11</f>
        <v>0</v>
      </c>
    </row>
    <row r="12" spans="1:8" ht="25.5" x14ac:dyDescent="0.35">
      <c r="A12" s="17">
        <v>2</v>
      </c>
      <c r="B12" s="7" t="s">
        <v>43</v>
      </c>
      <c r="C12" s="8" t="s">
        <v>45</v>
      </c>
      <c r="D12" s="9">
        <v>1</v>
      </c>
      <c r="E12" s="8">
        <v>62</v>
      </c>
      <c r="F12" s="8">
        <f t="shared" ref="F12:F13" si="0">E12*D12</f>
        <v>62</v>
      </c>
      <c r="G12" s="28"/>
      <c r="H12" s="18">
        <f t="shared" ref="H12:H13" si="1">G12*F12</f>
        <v>0</v>
      </c>
    </row>
    <row r="13" spans="1:8" ht="25.5" x14ac:dyDescent="0.35">
      <c r="A13" s="17">
        <v>3</v>
      </c>
      <c r="B13" s="7" t="s">
        <v>44</v>
      </c>
      <c r="C13" s="8" t="s">
        <v>5</v>
      </c>
      <c r="D13" s="9">
        <v>1</v>
      </c>
      <c r="E13" s="8">
        <v>14</v>
      </c>
      <c r="F13" s="8">
        <f t="shared" si="0"/>
        <v>14</v>
      </c>
      <c r="G13" s="28"/>
      <c r="H13" s="18">
        <f t="shared" si="1"/>
        <v>0</v>
      </c>
    </row>
    <row r="14" spans="1:8" ht="21" customHeight="1" x14ac:dyDescent="0.35">
      <c r="A14" s="69" t="s">
        <v>57</v>
      </c>
      <c r="B14" s="70"/>
      <c r="C14" s="70"/>
      <c r="D14" s="70"/>
      <c r="E14" s="70"/>
      <c r="F14" s="70"/>
      <c r="G14" s="70"/>
      <c r="H14" s="19">
        <f>SUM(H11:H13)</f>
        <v>0</v>
      </c>
    </row>
    <row r="15" spans="1:8" s="3" customFormat="1" ht="15" customHeight="1" x14ac:dyDescent="0.35">
      <c r="A15" s="66"/>
      <c r="B15" s="67"/>
      <c r="C15" s="67"/>
      <c r="D15" s="67"/>
      <c r="E15" s="67"/>
      <c r="F15" s="67"/>
      <c r="G15" s="67"/>
      <c r="H15" s="68"/>
    </row>
    <row r="16" spans="1:8" ht="15" customHeight="1" x14ac:dyDescent="0.35">
      <c r="A16" s="71" t="s">
        <v>46</v>
      </c>
      <c r="B16" s="72"/>
      <c r="C16" s="72"/>
      <c r="D16" s="72"/>
      <c r="E16" s="72"/>
      <c r="F16" s="72"/>
      <c r="G16" s="72"/>
      <c r="H16" s="73"/>
    </row>
    <row r="17" spans="1:8" ht="26" x14ac:dyDescent="0.35">
      <c r="A17" s="15" t="s">
        <v>0</v>
      </c>
      <c r="B17" s="6" t="s">
        <v>51</v>
      </c>
      <c r="C17" s="6" t="s">
        <v>2</v>
      </c>
      <c r="D17" s="6" t="s">
        <v>60</v>
      </c>
      <c r="E17" s="6" t="s">
        <v>61</v>
      </c>
      <c r="F17" s="6" t="s">
        <v>62</v>
      </c>
      <c r="G17" s="6" t="s">
        <v>8</v>
      </c>
      <c r="H17" s="16" t="s">
        <v>9</v>
      </c>
    </row>
    <row r="18" spans="1:8" x14ac:dyDescent="0.35">
      <c r="A18" s="17">
        <v>1</v>
      </c>
      <c r="B18" s="7" t="s">
        <v>10</v>
      </c>
      <c r="C18" s="24" t="s">
        <v>11</v>
      </c>
      <c r="D18" s="10">
        <v>3</v>
      </c>
      <c r="E18" s="10">
        <v>1</v>
      </c>
      <c r="F18" s="10">
        <f>E18*D18</f>
        <v>3</v>
      </c>
      <c r="G18" s="27"/>
      <c r="H18" s="20">
        <f>G18*F18</f>
        <v>0</v>
      </c>
    </row>
    <row r="19" spans="1:8" ht="26" x14ac:dyDescent="0.35">
      <c r="A19" s="17">
        <v>2</v>
      </c>
      <c r="B19" s="7" t="s">
        <v>12</v>
      </c>
      <c r="C19" s="24" t="s">
        <v>13</v>
      </c>
      <c r="D19" s="10">
        <v>3</v>
      </c>
      <c r="E19" s="10">
        <v>1</v>
      </c>
      <c r="F19" s="10">
        <f t="shared" ref="F19:F23" si="2">E19*D19</f>
        <v>3</v>
      </c>
      <c r="G19" s="26"/>
      <c r="H19" s="20">
        <f t="shared" ref="H19:H23" si="3">G19*F19</f>
        <v>0</v>
      </c>
    </row>
    <row r="20" spans="1:8" ht="26.25" customHeight="1" x14ac:dyDescent="0.35">
      <c r="A20" s="17">
        <v>3</v>
      </c>
      <c r="B20" s="7" t="s">
        <v>14</v>
      </c>
      <c r="C20" s="24" t="s">
        <v>15</v>
      </c>
      <c r="D20" s="10">
        <v>3</v>
      </c>
      <c r="E20" s="10">
        <v>1</v>
      </c>
      <c r="F20" s="10">
        <f t="shared" si="2"/>
        <v>3</v>
      </c>
      <c r="G20" s="26"/>
      <c r="H20" s="20">
        <f t="shared" si="3"/>
        <v>0</v>
      </c>
    </row>
    <row r="21" spans="1:8" x14ac:dyDescent="0.35">
      <c r="A21" s="17">
        <v>4</v>
      </c>
      <c r="B21" s="7" t="s">
        <v>67</v>
      </c>
      <c r="C21" s="24" t="s">
        <v>66</v>
      </c>
      <c r="D21" s="10">
        <v>1</v>
      </c>
      <c r="E21" s="10">
        <v>18</v>
      </c>
      <c r="F21" s="10">
        <f t="shared" si="2"/>
        <v>18</v>
      </c>
      <c r="G21" s="26"/>
      <c r="H21" s="20">
        <f t="shared" si="3"/>
        <v>0</v>
      </c>
    </row>
    <row r="22" spans="1:8" x14ac:dyDescent="0.35">
      <c r="A22" s="17">
        <v>5</v>
      </c>
      <c r="B22" s="7" t="s">
        <v>68</v>
      </c>
      <c r="C22" s="24" t="s">
        <v>66</v>
      </c>
      <c r="D22" s="10">
        <v>1</v>
      </c>
      <c r="E22" s="10">
        <v>38</v>
      </c>
      <c r="F22" s="10">
        <f t="shared" si="2"/>
        <v>38</v>
      </c>
      <c r="G22" s="26"/>
      <c r="H22" s="20">
        <f t="shared" si="3"/>
        <v>0</v>
      </c>
    </row>
    <row r="23" spans="1:8" ht="26" x14ac:dyDescent="0.35">
      <c r="A23" s="17">
        <v>6</v>
      </c>
      <c r="B23" s="7" t="s">
        <v>16</v>
      </c>
      <c r="C23" s="24" t="s">
        <v>13</v>
      </c>
      <c r="D23" s="10">
        <v>1</v>
      </c>
      <c r="E23" s="10">
        <v>38</v>
      </c>
      <c r="F23" s="10">
        <f t="shared" si="2"/>
        <v>38</v>
      </c>
      <c r="G23" s="26"/>
      <c r="H23" s="20">
        <f t="shared" si="3"/>
        <v>0</v>
      </c>
    </row>
    <row r="24" spans="1:8" ht="21" customHeight="1" x14ac:dyDescent="0.35">
      <c r="A24" s="69" t="s">
        <v>57</v>
      </c>
      <c r="B24" s="70"/>
      <c r="C24" s="70"/>
      <c r="D24" s="70"/>
      <c r="E24" s="70"/>
      <c r="F24" s="70"/>
      <c r="G24" s="70"/>
      <c r="H24" s="20">
        <f>SUM(H18:H23)</f>
        <v>0</v>
      </c>
    </row>
    <row r="25" spans="1:8" x14ac:dyDescent="0.35">
      <c r="A25" s="63"/>
      <c r="B25" s="64"/>
      <c r="C25" s="64"/>
      <c r="D25" s="64"/>
      <c r="E25" s="64"/>
      <c r="F25" s="64"/>
      <c r="G25" s="64"/>
      <c r="H25" s="65"/>
    </row>
    <row r="26" spans="1:8" ht="15" customHeight="1" x14ac:dyDescent="0.35">
      <c r="A26" s="71" t="s">
        <v>48</v>
      </c>
      <c r="B26" s="72"/>
      <c r="C26" s="72"/>
      <c r="D26" s="72"/>
      <c r="E26" s="72"/>
      <c r="F26" s="72"/>
      <c r="G26" s="72"/>
      <c r="H26" s="73"/>
    </row>
    <row r="27" spans="1:8" ht="26" x14ac:dyDescent="0.35">
      <c r="A27" s="15" t="s">
        <v>0</v>
      </c>
      <c r="B27" s="6" t="s">
        <v>51</v>
      </c>
      <c r="C27" s="6" t="s">
        <v>17</v>
      </c>
      <c r="D27" s="6" t="s">
        <v>69</v>
      </c>
      <c r="E27" s="6" t="s">
        <v>63</v>
      </c>
      <c r="F27" s="6" t="s">
        <v>62</v>
      </c>
      <c r="G27" s="6" t="s">
        <v>18</v>
      </c>
      <c r="H27" s="16" t="s">
        <v>9</v>
      </c>
    </row>
    <row r="28" spans="1:8" ht="26" x14ac:dyDescent="0.35">
      <c r="A28" s="17">
        <v>1</v>
      </c>
      <c r="B28" s="7" t="s">
        <v>19</v>
      </c>
      <c r="C28" s="10" t="s">
        <v>20</v>
      </c>
      <c r="D28" s="10">
        <v>1</v>
      </c>
      <c r="E28" s="10">
        <v>18</v>
      </c>
      <c r="F28" s="10">
        <f>E28*D28</f>
        <v>18</v>
      </c>
      <c r="G28" s="26"/>
      <c r="H28" s="20">
        <f>G28*F28</f>
        <v>0</v>
      </c>
    </row>
    <row r="29" spans="1:8" ht="26" x14ac:dyDescent="0.35">
      <c r="A29" s="17">
        <v>2</v>
      </c>
      <c r="B29" s="7" t="s">
        <v>21</v>
      </c>
      <c r="C29" s="10" t="s">
        <v>20</v>
      </c>
      <c r="D29" s="10">
        <v>1</v>
      </c>
      <c r="E29" s="10">
        <v>38</v>
      </c>
      <c r="F29" s="10">
        <f>E29*D29</f>
        <v>38</v>
      </c>
      <c r="G29" s="26"/>
      <c r="H29" s="20">
        <f>G29*F29</f>
        <v>0</v>
      </c>
    </row>
    <row r="30" spans="1:8" ht="23.15" customHeight="1" x14ac:dyDescent="0.35">
      <c r="A30" s="69" t="s">
        <v>57</v>
      </c>
      <c r="B30" s="70"/>
      <c r="C30" s="70"/>
      <c r="D30" s="70"/>
      <c r="E30" s="70"/>
      <c r="F30" s="70"/>
      <c r="G30" s="70"/>
      <c r="H30" s="20">
        <f>SUM(H28:H29)</f>
        <v>0</v>
      </c>
    </row>
    <row r="31" spans="1:8" s="3" customFormat="1" ht="15" customHeight="1" x14ac:dyDescent="0.35">
      <c r="A31" s="66"/>
      <c r="B31" s="67"/>
      <c r="C31" s="67"/>
      <c r="D31" s="67"/>
      <c r="E31" s="67"/>
      <c r="F31" s="67"/>
      <c r="G31" s="67"/>
      <c r="H31" s="68"/>
    </row>
    <row r="32" spans="1:8" x14ac:dyDescent="0.35">
      <c r="A32" s="71" t="s">
        <v>49</v>
      </c>
      <c r="B32" s="72"/>
      <c r="C32" s="72"/>
      <c r="D32" s="72"/>
      <c r="E32" s="72"/>
      <c r="F32" s="72"/>
      <c r="G32" s="72"/>
      <c r="H32" s="73"/>
    </row>
    <row r="33" spans="1:8" ht="26" x14ac:dyDescent="0.35">
      <c r="A33" s="15" t="s">
        <v>0</v>
      </c>
      <c r="B33" s="6" t="s">
        <v>51</v>
      </c>
      <c r="C33" s="6" t="s">
        <v>22</v>
      </c>
      <c r="D33" s="6" t="s">
        <v>23</v>
      </c>
      <c r="E33" s="6" t="s">
        <v>24</v>
      </c>
      <c r="F33" s="6" t="s">
        <v>62</v>
      </c>
      <c r="G33" s="6" t="s">
        <v>8</v>
      </c>
      <c r="H33" s="16" t="s">
        <v>9</v>
      </c>
    </row>
    <row r="34" spans="1:8" ht="26" x14ac:dyDescent="0.35">
      <c r="A34" s="17">
        <v>1</v>
      </c>
      <c r="B34" s="7" t="s">
        <v>71</v>
      </c>
      <c r="C34" s="8" t="s">
        <v>25</v>
      </c>
      <c r="D34" s="10">
        <v>3</v>
      </c>
      <c r="E34" s="10">
        <v>1</v>
      </c>
      <c r="F34" s="10">
        <f>E34*D34</f>
        <v>3</v>
      </c>
      <c r="G34" s="26"/>
      <c r="H34" s="20">
        <f>G34*F34</f>
        <v>0</v>
      </c>
    </row>
    <row r="35" spans="1:8" ht="26" x14ac:dyDescent="0.35">
      <c r="A35" s="17">
        <v>2</v>
      </c>
      <c r="B35" s="7" t="s">
        <v>70</v>
      </c>
      <c r="C35" s="8" t="s">
        <v>26</v>
      </c>
      <c r="D35" s="10">
        <v>8</v>
      </c>
      <c r="E35" s="10">
        <v>1</v>
      </c>
      <c r="F35" s="10">
        <f>E35*D35</f>
        <v>8</v>
      </c>
      <c r="G35" s="26"/>
      <c r="H35" s="20">
        <f>G35*F35</f>
        <v>0</v>
      </c>
    </row>
    <row r="36" spans="1:8" ht="21.65" customHeight="1" x14ac:dyDescent="0.35">
      <c r="A36" s="69" t="s">
        <v>57</v>
      </c>
      <c r="B36" s="70"/>
      <c r="C36" s="70"/>
      <c r="D36" s="70"/>
      <c r="E36" s="70"/>
      <c r="F36" s="70"/>
      <c r="G36" s="70"/>
      <c r="H36" s="20">
        <f>SUM(H34:H35)</f>
        <v>0</v>
      </c>
    </row>
    <row r="37" spans="1:8" x14ac:dyDescent="0.35">
      <c r="A37" s="66"/>
      <c r="B37" s="67"/>
      <c r="C37" s="67"/>
      <c r="D37" s="67"/>
      <c r="E37" s="67"/>
      <c r="F37" s="67"/>
      <c r="G37" s="67"/>
      <c r="H37" s="68"/>
    </row>
    <row r="38" spans="1:8" ht="18.649999999999999" customHeight="1" x14ac:dyDescent="0.35">
      <c r="A38" s="71" t="s">
        <v>50</v>
      </c>
      <c r="B38" s="72"/>
      <c r="C38" s="72"/>
      <c r="D38" s="72"/>
      <c r="E38" s="72"/>
      <c r="F38" s="72"/>
      <c r="G38" s="72"/>
      <c r="H38" s="73"/>
    </row>
    <row r="39" spans="1:8" ht="26" x14ac:dyDescent="0.35">
      <c r="A39" s="15" t="s">
        <v>0</v>
      </c>
      <c r="B39" s="6" t="s">
        <v>52</v>
      </c>
      <c r="C39" s="5" t="s">
        <v>17</v>
      </c>
      <c r="D39" s="6" t="s">
        <v>72</v>
      </c>
      <c r="E39" s="6" t="s">
        <v>7</v>
      </c>
      <c r="F39" s="6" t="s">
        <v>64</v>
      </c>
      <c r="G39" s="6" t="s">
        <v>27</v>
      </c>
      <c r="H39" s="16" t="s">
        <v>28</v>
      </c>
    </row>
    <row r="40" spans="1:8" ht="25.5" x14ac:dyDescent="0.35">
      <c r="A40" s="21">
        <v>1</v>
      </c>
      <c r="B40" s="11" t="s">
        <v>54</v>
      </c>
      <c r="C40" s="12" t="s">
        <v>29</v>
      </c>
      <c r="D40" s="13">
        <v>15</v>
      </c>
      <c r="E40" s="14">
        <v>56</v>
      </c>
      <c r="F40" s="13">
        <f>E40*D40</f>
        <v>840</v>
      </c>
      <c r="G40" s="25"/>
      <c r="H40" s="22">
        <f>G40*F40</f>
        <v>0</v>
      </c>
    </row>
    <row r="41" spans="1:8" ht="25.5" x14ac:dyDescent="0.35">
      <c r="A41" s="21">
        <v>2</v>
      </c>
      <c r="B41" s="11" t="s">
        <v>55</v>
      </c>
      <c r="C41" s="12" t="s">
        <v>29</v>
      </c>
      <c r="D41" s="13">
        <v>30</v>
      </c>
      <c r="E41" s="14">
        <v>56</v>
      </c>
      <c r="F41" s="13">
        <f t="shared" ref="F41" si="4">E41*D41</f>
        <v>1680</v>
      </c>
      <c r="G41" s="25"/>
      <c r="H41" s="22">
        <f t="shared" ref="H41:H42" si="5">G41*F41</f>
        <v>0</v>
      </c>
    </row>
    <row r="42" spans="1:8" ht="25.5" x14ac:dyDescent="0.35">
      <c r="A42" s="21">
        <v>3</v>
      </c>
      <c r="B42" s="11" t="s">
        <v>53</v>
      </c>
      <c r="C42" s="12" t="s">
        <v>30</v>
      </c>
      <c r="D42" s="13">
        <v>1</v>
      </c>
      <c r="E42" s="14">
        <v>56</v>
      </c>
      <c r="F42" s="13">
        <f t="shared" ref="F42" si="6">E42*D42</f>
        <v>56</v>
      </c>
      <c r="G42" s="25"/>
      <c r="H42" s="22">
        <f t="shared" si="5"/>
        <v>0</v>
      </c>
    </row>
    <row r="43" spans="1:8" ht="27" customHeight="1" x14ac:dyDescent="0.35">
      <c r="A43" s="52" t="s">
        <v>57</v>
      </c>
      <c r="B43" s="53"/>
      <c r="C43" s="53"/>
      <c r="D43" s="53"/>
      <c r="E43" s="53"/>
      <c r="F43" s="53"/>
      <c r="G43" s="53"/>
      <c r="H43" s="23">
        <f>SUM(H40:H42)</f>
        <v>0</v>
      </c>
    </row>
    <row r="44" spans="1:8" x14ac:dyDescent="0.35">
      <c r="A44" s="60" t="s">
        <v>74</v>
      </c>
      <c r="B44" s="61"/>
      <c r="C44" s="61"/>
      <c r="D44" s="61"/>
      <c r="E44" s="61"/>
      <c r="F44" s="61"/>
      <c r="G44" s="61"/>
      <c r="H44" s="62"/>
    </row>
    <row r="45" spans="1:8" ht="38.15" customHeight="1" x14ac:dyDescent="0.35">
      <c r="A45" s="43" t="s">
        <v>31</v>
      </c>
      <c r="B45" s="44"/>
      <c r="C45" s="44"/>
      <c r="D45" s="44"/>
      <c r="E45" s="44"/>
      <c r="F45" s="49">
        <f>H43+H36+H30+H24+H14</f>
        <v>0</v>
      </c>
      <c r="G45" s="32"/>
      <c r="H45" s="50"/>
    </row>
    <row r="46" spans="1:8" ht="14.5" customHeight="1" x14ac:dyDescent="0.35">
      <c r="A46" s="37" t="s">
        <v>65</v>
      </c>
      <c r="B46" s="38"/>
      <c r="C46" s="38"/>
      <c r="D46" s="38"/>
      <c r="E46" s="38"/>
      <c r="F46" s="38"/>
      <c r="G46" s="38"/>
      <c r="H46" s="39"/>
    </row>
    <row r="47" spans="1:8" x14ac:dyDescent="0.35">
      <c r="A47" s="37"/>
      <c r="B47" s="38"/>
      <c r="C47" s="38"/>
      <c r="D47" s="38"/>
      <c r="E47" s="38"/>
      <c r="F47" s="38"/>
      <c r="G47" s="38"/>
      <c r="H47" s="39"/>
    </row>
    <row r="48" spans="1:8" x14ac:dyDescent="0.35">
      <c r="A48" s="37"/>
      <c r="B48" s="38"/>
      <c r="C48" s="38"/>
      <c r="D48" s="38"/>
      <c r="E48" s="38"/>
      <c r="F48" s="38"/>
      <c r="G48" s="38"/>
      <c r="H48" s="39"/>
    </row>
    <row r="49" spans="1:8" x14ac:dyDescent="0.35">
      <c r="A49" s="37"/>
      <c r="B49" s="38"/>
      <c r="C49" s="38"/>
      <c r="D49" s="38"/>
      <c r="E49" s="38"/>
      <c r="F49" s="38"/>
      <c r="G49" s="38"/>
      <c r="H49" s="39"/>
    </row>
    <row r="50" spans="1:8" x14ac:dyDescent="0.35">
      <c r="A50" s="37"/>
      <c r="B50" s="38"/>
      <c r="C50" s="38"/>
      <c r="D50" s="38"/>
      <c r="E50" s="38"/>
      <c r="F50" s="38"/>
      <c r="G50" s="38"/>
      <c r="H50" s="39"/>
    </row>
    <row r="51" spans="1:8" ht="15" thickBot="1" x14ac:dyDescent="0.4">
      <c r="A51" s="40"/>
      <c r="B51" s="41"/>
      <c r="C51" s="41"/>
      <c r="D51" s="41"/>
      <c r="E51" s="41"/>
      <c r="F51" s="41"/>
      <c r="G51" s="41"/>
      <c r="H51" s="42"/>
    </row>
  </sheetData>
  <sheetProtection algorithmName="SHA-512" hashValue="3Fvmx8dPMq71lRt+oF+m61IbZ6HByBkOeyI6r874i51rhRtyegLYP7b+e3IKArW1JkcOROWRV3oQDjA1vQSItQ==" saltValue="27Jh+Yr7ZqhEsXFNJ7DBUw==" spinCount="100000" sheet="1" objects="1" scenarios="1"/>
  <mergeCells count="37">
    <mergeCell ref="A44:H44"/>
    <mergeCell ref="A8:H8"/>
    <mergeCell ref="A15:H15"/>
    <mergeCell ref="A25:H25"/>
    <mergeCell ref="A31:H31"/>
    <mergeCell ref="A37:H37"/>
    <mergeCell ref="A14:G14"/>
    <mergeCell ref="A16:H16"/>
    <mergeCell ref="A9:H9"/>
    <mergeCell ref="A36:G36"/>
    <mergeCell ref="A38:H38"/>
    <mergeCell ref="A30:G30"/>
    <mergeCell ref="A32:H32"/>
    <mergeCell ref="A24:G24"/>
    <mergeCell ref="A26:H26"/>
    <mergeCell ref="G5:H5"/>
    <mergeCell ref="G6:H6"/>
    <mergeCell ref="G7:H7"/>
    <mergeCell ref="E4:F4"/>
    <mergeCell ref="E5:F5"/>
    <mergeCell ref="E6:F6"/>
    <mergeCell ref="A1:D3"/>
    <mergeCell ref="E1:H3"/>
    <mergeCell ref="A46:H51"/>
    <mergeCell ref="A45:E45"/>
    <mergeCell ref="A4:B4"/>
    <mergeCell ref="A5:B5"/>
    <mergeCell ref="A6:B6"/>
    <mergeCell ref="A7:B7"/>
    <mergeCell ref="F45:H45"/>
    <mergeCell ref="E7:F7"/>
    <mergeCell ref="C4:D4"/>
    <mergeCell ref="C5:D5"/>
    <mergeCell ref="C6:D6"/>
    <mergeCell ref="C7:D7"/>
    <mergeCell ref="A43:G43"/>
    <mergeCell ref="G4:H4"/>
  </mergeCells>
  <conditionalFormatting sqref="A26:H26">
    <cfRule type="containsText" dxfId="1" priority="2" operator="containsText" text="Expert Input and Fee rate - against proof of evidence">
      <formula>NOT(ISERROR(SEARCH("Expert Input and Fee rate - against proof of evidence",A26)))</formula>
    </cfRule>
  </conditionalFormatting>
  <conditionalFormatting sqref="A16:H16">
    <cfRule type="containsText" dxfId="0" priority="1" operator="containsText" text="Expert Input and Fee rate - against proof of evidence">
      <formula>NOT(ISERROR(SEARCH("Expert Input and Fee rate - against proof of evidence",A16)))</formula>
    </cfRule>
  </conditionalFormatting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Dler Hamaamin</cp:lastModifiedBy>
  <cp:lastPrinted>2022-10-09T07:56:57Z</cp:lastPrinted>
  <dcterms:created xsi:type="dcterms:W3CDTF">2022-10-08T00:55:17Z</dcterms:created>
  <dcterms:modified xsi:type="dcterms:W3CDTF">2022-10-14T18:36:35Z</dcterms:modified>
</cp:coreProperties>
</file>