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defaultThemeVersion="124226"/>
  <mc:AlternateContent xmlns:mc="http://schemas.openxmlformats.org/markup-compatibility/2006">
    <mc:Choice Requires="x15">
      <x15ac:absPath xmlns:x15ac="http://schemas.microsoft.com/office/spreadsheetml/2010/11/ac" url="C:\Users\Rasim Shukoori\Desktop\"/>
    </mc:Choice>
  </mc:AlternateContent>
  <xr:revisionPtr revIDLastSave="0" documentId="13_ncr:1_{6ED73B11-F816-431A-8187-83133AA1B859}" xr6:coauthVersionLast="36" xr6:coauthVersionMax="36" xr10:uidLastSave="{00000000-0000-0000-0000-000000000000}"/>
  <bookViews>
    <workbookView xWindow="0" yWindow="0" windowWidth="19200" windowHeight="6940" xr2:uid="{00000000-000D-0000-FFFF-FFFF00000000}"/>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RFQ!$A$1:$O$87</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fileRecoveryPr autoRecover="0"/>
</workbook>
</file>

<file path=xl/calcChain.xml><?xml version="1.0" encoding="utf-8"?>
<calcChain xmlns="http://schemas.openxmlformats.org/spreadsheetml/2006/main">
  <c r="G51" i="1" l="1"/>
  <c r="G26" i="1" l="1"/>
  <c r="G25" i="1"/>
  <c r="G24" i="1"/>
  <c r="G23" i="1"/>
  <c r="G22" i="1"/>
  <c r="G21" i="1"/>
  <c r="G20" i="1"/>
  <c r="G19" i="1"/>
  <c r="G18" i="1"/>
  <c r="G17" i="1"/>
  <c r="G16" i="1"/>
  <c r="G15" i="1"/>
  <c r="G14" i="1"/>
  <c r="G13" i="1"/>
  <c r="G12" i="1"/>
  <c r="G11" i="1"/>
  <c r="G27" i="1" l="1"/>
  <c r="G28" i="1"/>
  <c r="G29" i="1"/>
  <c r="G30" i="1"/>
  <c r="G31" i="1"/>
  <c r="G32" i="1"/>
  <c r="G33" i="1"/>
  <c r="G34" i="1"/>
  <c r="G35" i="1"/>
  <c r="G36" i="1"/>
  <c r="G37" i="1"/>
  <c r="G38" i="1"/>
  <c r="G39" i="1"/>
  <c r="G40" i="1"/>
  <c r="G41" i="1"/>
  <c r="G42" i="1"/>
  <c r="G43" i="1"/>
  <c r="G44" i="1"/>
  <c r="G45" i="1"/>
  <c r="G46" i="1"/>
  <c r="G47" i="1"/>
  <c r="G48" i="1"/>
  <c r="G49" i="1"/>
  <c r="G50" i="1"/>
</calcChain>
</file>

<file path=xl/sharedStrings.xml><?xml version="1.0" encoding="utf-8"?>
<sst xmlns="http://schemas.openxmlformats.org/spreadsheetml/2006/main" count="264" uniqueCount="234">
  <si>
    <t xml:space="preserve">Provide Delivery YES / NO توفير التوصيل ؟ (نعم او لا) </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</si>
  <si>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</si>
  <si>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</si>
  <si>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</si>
  <si>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</si>
  <si>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</si>
  <si>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Email  /  البريد الألكتروني :</t>
  </si>
  <si>
    <t>#</t>
  </si>
  <si>
    <t>Supplier Stamp ختم المورد</t>
  </si>
  <si>
    <t>Warranty Type: نوع الضمان</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</si>
  <si>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</si>
  <si>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</si>
  <si>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</si>
  <si>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</si>
  <si>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</si>
  <si>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 xml:space="preserve">Deadline (closing date) </t>
  </si>
  <si>
    <t xml:space="preserve">Project Location </t>
  </si>
  <si>
    <t>Delivery Time:  وقت التوصيل</t>
  </si>
  <si>
    <t>Payment Terms: شروط الدفع وتسديد الأجور</t>
  </si>
  <si>
    <t>After the quotation has been received, and during the validity of the quotation, SPI will not accept any price variation due to escalation, inflation, fluctuation in exchange rates, or any other market factors.</t>
  </si>
  <si>
    <t>The currency used in this RFQ must be only United States Dollar (USD)</t>
  </si>
  <si>
    <t>GENERAL TERMS/NOTES</t>
  </si>
  <si>
    <t xml:space="preserve">At the time of award of Contract or Purchase Order, SPI reserves the right to vary (decrease) the quantity of the listed agriculture materials without any change in the unit price or other terms and conditions. </t>
  </si>
  <si>
    <t>Samaritan's Purse might choose all or some items from any supplier depending on the best value provided</t>
  </si>
  <si>
    <t>Your proposal/bid should be prepared in English (all supporting documents should also be in English or translated to English)</t>
  </si>
  <si>
    <t>For more information please refer to Annex A "List of Details".</t>
  </si>
  <si>
    <t>A</t>
  </si>
  <si>
    <t>B</t>
  </si>
  <si>
    <t>C</t>
  </si>
  <si>
    <t>D</t>
  </si>
  <si>
    <t>E</t>
  </si>
  <si>
    <t>F</t>
  </si>
  <si>
    <t xml:space="preserve">G </t>
  </si>
  <si>
    <t>H</t>
  </si>
  <si>
    <t xml:space="preserve">I </t>
  </si>
  <si>
    <t>J</t>
  </si>
  <si>
    <t>K</t>
  </si>
  <si>
    <t xml:space="preserve">L </t>
  </si>
  <si>
    <t>M</t>
  </si>
  <si>
    <t>P</t>
  </si>
  <si>
    <t>Q</t>
  </si>
  <si>
    <t>أ</t>
  </si>
  <si>
    <t>ب</t>
  </si>
  <si>
    <t>ج</t>
  </si>
  <si>
    <t>د</t>
  </si>
  <si>
    <t>ه</t>
  </si>
  <si>
    <t>و</t>
  </si>
  <si>
    <t>ز</t>
  </si>
  <si>
    <t>ح</t>
  </si>
  <si>
    <t>ط</t>
  </si>
  <si>
    <t>ي</t>
  </si>
  <si>
    <t>ك</t>
  </si>
  <si>
    <t>ل</t>
  </si>
  <si>
    <t>م</t>
  </si>
  <si>
    <t>ن</t>
  </si>
  <si>
    <t>س</t>
  </si>
  <si>
    <t>ع</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</si>
  <si>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</si>
  <si>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قد تختار سماريتانس بيرس كل أو بعض العناصر من أي مورد بناءً على أفضل قيمة مقدمة</t>
  </si>
  <si>
    <t>يجب إعداد العرض باللغة الإنجليزية (يجب أيضًا أن تكون جميع المستندات الداعمة باللغة الإنجليزية أو مترجمة إلى الإنجليزية)</t>
  </si>
  <si>
    <t>يجب أن تكون العملة المستخدمة في طلب عرض الأسعار هذا هي الدولار الأمريكي فقط.</t>
  </si>
  <si>
    <t>لمزيد من المعلومات ، يرجى الرجوع إلى الملحق A "قائمة التفاصيل".</t>
  </si>
  <si>
    <t xml:space="preserve">Submitted on </t>
  </si>
  <si>
    <t>Samaritan's Purse - NES</t>
  </si>
  <si>
    <t>Samaritan's Purse Information Area Only / سماريتناس بيرس</t>
  </si>
  <si>
    <t>Description / الوصف</t>
  </si>
  <si>
    <t xml:space="preserve"> Qty / الكمية</t>
  </si>
  <si>
    <t>UOM /  وحدة القياس</t>
  </si>
  <si>
    <t>Per Unit Price
USD /  سعر الوحدة بالدولار الأمريكي</t>
  </si>
  <si>
    <t>Total Price All Units
USD/  السعر الكامل بالدولار الأمريكي</t>
  </si>
  <si>
    <t>Additional Comments /  تعاليق اضافية</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</si>
  <si>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</si>
  <si>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Brand / الماركة</t>
  </si>
  <si>
    <t>Manufacturing Country / بلد التصنيع</t>
  </si>
  <si>
    <t>Date RFQ Completed:
تأريخ اكمال العرض</t>
  </si>
  <si>
    <t>Total Price
السعر الكلي</t>
  </si>
  <si>
    <t>USD
دولار أمريكي</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</si>
  <si>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</si>
  <si>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</si>
  <si>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تحتفظ سماريتانس بيرس بالحق في ترسية هذا العطاء لعدة مزايدين (مقسم على اكثر من مقدم عطاء).</t>
  </si>
  <si>
    <t>Samaritan's Purse reserves the right to award this tender to multiple bidders (split).</t>
  </si>
  <si>
    <t xml:space="preserve">1) فترة الضمان: لا تقل عن سنة واحدة ، ومع ذلك ، نرحب بالمزايدين لتقديم فترة ضمان أطول ، وسيتم النظر في ذلك أثناء التقييم.
2) بغض النظر عن فترة الضمان التي يقترحها مقدمو العطاءات ، فإن سماريتانس بيرس ستحتجز مبلغ 10٪ من جميع العناصر كوديعة لتأمين الضمان من تاريخ التسليم.
 </t>
  </si>
  <si>
    <t>Support documents:
•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Iraq/Syria</t>
  </si>
  <si>
    <t>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 و سوريا</t>
  </si>
  <si>
    <t>N</t>
  </si>
  <si>
    <t>O</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</si>
  <si>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9"/>
        <color rgb="FFFF0000"/>
        <rFont val="Calibri"/>
        <family val="2"/>
        <scheme val="minor"/>
      </rPr>
      <t>@ً Phone Call/ WhatsApp/ Signal  (Iraq +964 750 863 6742 / Syria +964 750 078 4354 ).</t>
    </r>
    <r>
      <rPr>
        <sz val="9"/>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9"/>
        <color rgb="FFFF0000"/>
        <rFont val="Calibri"/>
        <family val="2"/>
        <scheme val="minor"/>
      </rPr>
      <t>Phone Call/ WhatsApp/ Signal:  (Iraq +964 750 863 6742 / Syria +964 750 078 4354 )</t>
    </r>
    <r>
      <rPr>
        <sz val="9"/>
        <color rgb="FFFF0000"/>
        <rFont val="Calibri"/>
        <family val="2"/>
        <scheme val="minor"/>
      </rPr>
      <t xml:space="preserve">.
</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</si>
  <si>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9"/>
        <color rgb="FFFF0000"/>
        <rFont val="Calibri"/>
        <family val="2"/>
        <scheme val="minor"/>
      </rPr>
      <t xml:space="preserve"> (Iraq +964 750 863 6742 / Syria +964 750 078 4354)</t>
    </r>
    <r>
      <rPr>
        <sz val="9"/>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9"/>
        <color rgb="FFFF0000"/>
        <rFont val="Calibri"/>
        <family val="2"/>
        <scheme val="minor"/>
      </rPr>
      <t xml:space="preserve"> (Iraq +964 750 863 6742 / Syria +964 750 078 4354).</t>
    </r>
  </si>
  <si>
    <t>Manufacturing date / تأريخ التصنيع</t>
  </si>
  <si>
    <t>Expiry Date / تأريخ النفاذ</t>
  </si>
  <si>
    <t>عند منح العقد أو طلب الشراء ، تحتفظ SPI بالحق في تغيير (خفض) كمية المواد الزراعية المدرجة دون أي تغيير في سعر الوحدة أو غيرها من الشروط والأحكام.</t>
  </si>
  <si>
    <r>
      <t xml:space="preserve">The supplier will be required to send samples of all listed items </t>
    </r>
    <r>
      <rPr>
        <u/>
        <sz val="9"/>
        <rFont val="Calibri"/>
        <family val="2"/>
        <scheme val="minor"/>
      </rPr>
      <t>(if shortlisted)</t>
    </r>
    <r>
      <rPr>
        <sz val="9"/>
        <rFont val="Calibri"/>
        <family val="2"/>
        <scheme val="minor"/>
      </rPr>
      <t>. If the supplier is not awarded the Contract or Purchase Order, the supplier is responsible to collect all samples within 14 days of notification. Otherwise, samples will be retained by SP.</t>
    </r>
  </si>
  <si>
    <r>
      <t xml:space="preserve">يجب على  المورد إرسال عينات لجميع المواد المدرجة </t>
    </r>
    <r>
      <rPr>
        <u/>
        <sz val="9"/>
        <rFont val="Calibri"/>
        <family val="2"/>
        <scheme val="minor"/>
      </rPr>
      <t>(اذا ام اختياره لمرحلة متقدمة وتم تبليغه بذالك)</t>
    </r>
    <r>
      <rPr>
        <sz val="9"/>
        <rFont val="Calibri"/>
        <family val="2"/>
        <scheme val="minor"/>
      </rPr>
      <t xml:space="preserve"> . في حالة عدم منح المورد العقد أو أمر الشراء ، يكون المورد مسؤولاً عن جمع جميع العينات في غضون 14 يومًا من الإخطار. خلاف ذلك ، سيتم الاحتفاظ بالعينات من قبل سماريتانس بيرس.</t>
    </r>
  </si>
  <si>
    <t>The Items provided must be of reasonable quality and reasonable market price which are the evaluating factors of this process.</t>
  </si>
  <si>
    <t>يجب أن تكون العناصر المقدمة ذات جودة معقولة وسعر سوق معقول وهما عوامل التقييم لهذه العملية.</t>
  </si>
  <si>
    <t>R</t>
  </si>
  <si>
    <t>ف</t>
  </si>
  <si>
    <t>The RFQ, Annex A, Annex B, Annex C, Annex D. Annex E Also all related documents MUST be signed and stamped</t>
  </si>
  <si>
    <t>طلب عرض الأسعار ، الملحق A ، الملحق B ، الملحق C ، الملحق D والملحق E . أيضًا يجب توقيع وختم جميع المستندات ذات الصلة</t>
  </si>
  <si>
    <t>Annex E is essential to have and very important for the evaluation process. It’s a folder that must contain actual pictures of all items being provided by the company these pictures must be named with the item line number in this RFQ.</t>
  </si>
  <si>
    <t>الملحق E ـ اساسي ولا بد منه ومهم للغاية لعملية التقييم. إنه مجلد ويجب أن يحتوي على صور فعلية لجميع العناصر التي تقدمها الشركة ، ويجب تسمية هذه الصور برقم سطر العنصر في طلب عرض الأسعار هذا.</t>
  </si>
  <si>
    <t>Hasakeh - North East Syria</t>
  </si>
  <si>
    <t xml:space="preserve">Supply of Seeds &amp; DIA  - PR23-0001NES </t>
  </si>
  <si>
    <t>Cucumber (Cucumis sativus) seeds for open field summer cultivation, Hybrid Variety (Layth F1 or equivalent), country of origin USA, Production date not before 2021, expiry date at least 3 years; Each 2500 seed in sealed envelope.</t>
  </si>
  <si>
    <t>Eggeplant (Solanum melongena) seeds for open field summer cultivation, Hybrid Varity  (Hero or Black star or equivalent), country of origin Turkey, USA or China, long and homogeneous fruits, dense pulp, Production date not before 2021, expiry date at least 3 years;. Each 10 grams of seeds in sealed envelope.</t>
  </si>
  <si>
    <t>Pepper (Capsicum annuum) seeds for open field cultivation, Long chili moderately spicy hybrid pepper varity (Farida or Ysmin or equivalent), country of origin Turkey, USA or China. Production date not before 2021, expiry date at least 3 years; Each 10 grams of seeds in sealed envelope.</t>
  </si>
  <si>
    <t>Pepper (Capsicum annuum) (red  pepper) Seeds for cultivation in the open field, red pepper is long and wide(The fruit is flattened and large in size, red in color),  used for making muhammara (tomato paste) not so hot ,varity (Antalia or Deneiz or Karmen or equivalent), country of origin Turkey, USA or China. Production date not before 2021, expiry date at least 3 years; Each 10 grams of seeds in sealed envelope.</t>
  </si>
  <si>
    <t>Zucchini or Koosa (Cucurbita Pepo var. Cylindrica) seeds for open field summer cultivation, Hybrid Veriety (Musa or MASA or equivalent), country of origin Chile or USA or China. Production date not before 2021, expiry date at least 3 years;. Each 150 grams of seeds in sealed envelope.</t>
  </si>
  <si>
    <t>Okra (Abelmoschus esculentus) seeds for open field summer cultivation, Local Variety, short fruit/pod and pointed head high in fiber, Production date not before 2021, expiry date at least 3 years;. Each 1 Kg of seeds in sealed envelope.</t>
  </si>
  <si>
    <t>Jute Mallow or Molokhia (Corchorus olitorius) seeds for open field summer cultivation, local Variety, wide leaf, medium stem, high leaf production, Production date not before 2021, expiry date at least 3 years;. Each 1Kg of seeds in sealed envelope.</t>
  </si>
  <si>
    <t xml:space="preserve">Fertilizer N-P-K 20:20:20 powder. Country of origin prefrably Syria or Turkey or China as second options. Production date not before 2021, expiry date at least 3 years; Each 5 Kg or 10 Kg in a sealed bags </t>
  </si>
  <si>
    <t>Humic Acid Organic Fertilizer Powder or liquid; no less than 70% organic matter; Production date not before 2021, expiry date at least 3 years; Country of origin China or Syria. Each 1 or 5 or 10  Kg in sealed bags. (10 KG per beneficiary)</t>
  </si>
  <si>
    <t>Micronutrients Calcium + Boron Mixture, Country of origin Syria. Also contains a group of micro minerals contains (Iron،Magnesium ، Manganese، Zinc،copper،Sulfur،Sodium). Production date not before 2021, expiry date at least 3 years;e. Each 1 KG in individual bag, and each 2KG are packed in individual plastic bag.</t>
  </si>
  <si>
    <t>Amino Acid (Powder): Contains (Organic carbon) 30%, equivalent to 50% organic matter in the form of amino acids and also contain enzymes, vitamins and metals in the as (Mn (Manganese)-Zn (Zinc)-Fe (Iron)- Cu (Copper)- Mg (Magnesium)- B (Boron)- K (Potassium)- P (Phosphorus)- N(Nitrogen), production date not before 2021, expiry date at least 3 years after the production. Country of origin should be Syria. Each 100 grams or 200 grams in sealed sachets (Each 10 sachets of 100 g or 5 sachets of 200 g are wrapped in a transparent bag). Examples of brands are UNCUD or Alamia or any  equivalent brand.</t>
  </si>
  <si>
    <t xml:space="preserve">Peat Moss (Agricultural Tourbe):  Sterilized and fertilizer-infused top-soil;  free from weeds and Nematode, Country of origin Lithuanian, European or Chinese. Production date not before 2021, expiry date at least 3 years; no less than 85% organic matter. Each 70  liters in a separate sealed bag.  </t>
  </si>
  <si>
    <t>Acetamiprid Insecticide (Powder): Contact, systematic and through digestive system, safe on bees and natural enemies, Production date not before 2021, expiry date at least 3 years; country of origin Syria or Turkey or China. Pack 100 Gram in each envelope and set of 10 envelopes are packed together in one pack.</t>
  </si>
  <si>
    <t>Deltamethrin Insecticide  (Liquid): Contact and through digestive system, Production date not before 2021, expiry date at least 3 years; country of origin Syria or Turkey or China, free of sediments and impurities. 2 containers capacity (0.5 liter) or 4 containers (0.25 liter) = a total of 1 liter for each beneficiary</t>
  </si>
  <si>
    <t>Abamectin Insecticide, Mites and spiders (Liquid): Contact and through digestive system, Production date not before 2021, expiry date at least 3 years; Country of origin Syria or Turkey or China, free of sediments and impurities. 2 containers capacity (0.5 liter) or 4 containers (0.25 liter) = a total of 1 liter for each beneficiary</t>
  </si>
  <si>
    <t>Thiophanate - Methyl Fungicide (Powder): Fungicide with systemic function,  effective against Powdery Mildew, Wilt and other fungal diseases. Production date not before 2021, expiry date at least 3 years; Country of origin Syria or Turkey or China. Filled and sealed from the source in 1 kg or 1/2 kg envelopes. 1 KG per beneficiary ( 2 of 0.5 KG envlopes)</t>
  </si>
  <si>
    <t>Mancozeb+Metalaxyl Fungicide Contact (Powder):  Fungicide with systemic function and  Contact, Powder, effective against downy Mildew, Blight and other fungal diseases, Production date not before 2021, expiry date at least 3 years;  country of origin Syria or Turkey or China. Filled and sealed from the source in 1 kg or 1/2 kg envelopes. 1 KG per beneficiariy (2 of 0.5 KG envlopes)</t>
  </si>
  <si>
    <t xml:space="preserve">Backpack/ Napsack sprayer: Plastic container, with metal grip and adjustable nozzle, capacity 16 Liter, Internal piston pump, Equipped with straps to help carry  it  on the back. Country of manufacturing is China. </t>
  </si>
  <si>
    <t>Nylon/Plastic sheet to cover seedling, Insect repellent, thickness 100-120 micron, transparent, moderate light diffusion, anti-perspiration, width 6m, country of origin Syria or Turkey. Each 6 meters rolls should be packed separately in kits.</t>
  </si>
  <si>
    <t>Seedling dishes or cups, black plastic; 104 hole in each plate, 52*27 cm; depth of each hole is 4.2 mm; thickness of the plastic is no more than 2 mm, each 50 piece are provided separately. Country of manufacturing is Syria or Turkey or China</t>
  </si>
  <si>
    <r>
      <rPr>
        <b/>
        <u/>
        <sz val="10"/>
        <rFont val="Calibri"/>
        <family val="2"/>
        <scheme val="minor"/>
      </rPr>
      <t>Plastic mulch</t>
    </r>
    <r>
      <rPr>
        <sz val="10"/>
        <rFont val="Calibri"/>
        <family val="2"/>
        <scheme val="minor"/>
      </rPr>
      <t xml:space="preserve"> for farming, to cover the soil: Black color nylon ،width 70 cm, good quality , country origin Syria or Turky or China</t>
    </r>
  </si>
  <si>
    <r>
      <rPr>
        <b/>
        <u/>
        <sz val="10"/>
        <rFont val="Calibri"/>
        <family val="2"/>
        <scheme val="minor"/>
      </rPr>
      <t>Drip irrigation pipe (sub lines)</t>
    </r>
    <r>
      <rPr>
        <sz val="10"/>
        <rFont val="Calibri"/>
        <family val="2"/>
        <scheme val="minor"/>
      </rPr>
      <t>: (GR) Diameter 16mm, high qualty, made of virgin unrecycled LDPE, extra elasticity, Resistant to water pressure, calcification and occlusion, perfect to bare rough weather conditions, 30-40 cm between droppers, flow of 8 liter/hour.
Country of origin: Syria or Turkey, with a certificate of origin, each 400 meters in a roll. (10 rolls per beneficiary)</t>
    </r>
  </si>
  <si>
    <r>
      <rPr>
        <b/>
        <u/>
        <sz val="11"/>
        <rFont val="Calibri"/>
        <family val="2"/>
        <scheme val="minor"/>
      </rPr>
      <t xml:space="preserve">Mainline Drip Irrigation Pipe: </t>
    </r>
    <r>
      <rPr>
        <sz val="10"/>
        <rFont val="Calibri"/>
        <family val="2"/>
        <scheme val="minor"/>
      </rPr>
      <t>Diameter 2 inch Plastic pipe, made of HDPE minimum pressure resistance 10 Bar, hard (Not Flexible) enhanced plastic type. Country of origin is Syria. Each 50 meter tied separately.</t>
    </r>
  </si>
  <si>
    <r>
      <rPr>
        <b/>
        <u/>
        <sz val="11"/>
        <rFont val="Calibri"/>
        <family val="2"/>
        <scheme val="minor"/>
      </rPr>
      <t>Fertilizer Tank for Drip Irrigation:</t>
    </r>
    <r>
      <rPr>
        <sz val="11"/>
        <rFont val="Calibri"/>
        <family val="2"/>
        <scheme val="minor"/>
      </rPr>
      <t xml:space="preserve"> capacity of 50 liters, metal thickness of 3 mm with a cover on the top, with a bottom hole 3/4 inch and a plastic stop 3/4 inch, in addition to the entrance and exit holes 3/4 inch, the country of origin is local Syria or Turkey.</t>
    </r>
  </si>
  <si>
    <r>
      <t xml:space="preserve">Drip Irrigation Accessories: </t>
    </r>
    <r>
      <rPr>
        <b/>
        <u/>
        <sz val="11"/>
        <rFont val="Calibri"/>
        <family val="2"/>
        <scheme val="minor"/>
      </rPr>
      <t>Plastic ball Valve, 2 inch</t>
    </r>
    <r>
      <rPr>
        <sz val="11"/>
        <rFont val="Calibri"/>
        <family val="2"/>
        <scheme val="minor"/>
      </rPr>
      <t>, HDPE, quick connector type, local or Turkey or China as second option (high quality)</t>
    </r>
  </si>
  <si>
    <r>
      <t xml:space="preserve">Drip Irrigation Accessories: </t>
    </r>
    <r>
      <rPr>
        <b/>
        <u/>
        <sz val="11"/>
        <rFont val="Calibri"/>
        <family val="2"/>
        <scheme val="minor"/>
      </rPr>
      <t xml:space="preserve"> Plastic tap 16 mm</t>
    </r>
    <r>
      <rPr>
        <sz val="11"/>
        <rFont val="Calibri"/>
        <family val="2"/>
        <scheme val="minor"/>
      </rPr>
      <t xml:space="preserve"> ball valve made of HDPE, with plastic joint 16 mm. Syria or Turkey or China.</t>
    </r>
  </si>
  <si>
    <r>
      <t xml:space="preserve">Drip Irrigation Accessories: </t>
    </r>
    <r>
      <rPr>
        <b/>
        <u/>
        <sz val="11"/>
        <rFont val="Calibri"/>
        <family val="2"/>
        <scheme val="minor"/>
      </rPr>
      <t>End of line plug 16 mm</t>
    </r>
    <r>
      <rPr>
        <sz val="11"/>
        <rFont val="Calibri"/>
        <family val="2"/>
        <scheme val="minor"/>
      </rPr>
      <t>, for the sub Drip irrigation line, made of HDPE. Made in Syria or Turkey or China.</t>
    </r>
  </si>
  <si>
    <r>
      <t xml:space="preserve">Drip Irrigation Accessories: </t>
    </r>
    <r>
      <rPr>
        <b/>
        <u/>
        <sz val="11"/>
        <rFont val="Calibri"/>
        <family val="2"/>
        <scheme val="minor"/>
      </rPr>
      <t>End of line Plug</t>
    </r>
    <r>
      <rPr>
        <sz val="11"/>
        <rFont val="Calibri"/>
        <family val="2"/>
        <scheme val="minor"/>
      </rPr>
      <t>, 2 inch, made of HDPE, Syria or Turkey or China.</t>
    </r>
  </si>
  <si>
    <r>
      <t>Dirp irrigation</t>
    </r>
    <r>
      <rPr>
        <b/>
        <u/>
        <sz val="11"/>
        <rFont val="Calibri"/>
        <family val="2"/>
        <scheme val="minor"/>
      </rPr>
      <t xml:space="preserve"> drill bit</t>
    </r>
    <r>
      <rPr>
        <sz val="11"/>
        <rFont val="Calibri"/>
        <family val="2"/>
        <scheme val="minor"/>
      </rPr>
      <t>: For manual use, made of galvanized metal, non-rusting, good quality, country of origin Syria, Iraq, Turkey or China</t>
    </r>
  </si>
  <si>
    <r>
      <t>Accessories of Drip Irrigation</t>
    </r>
    <r>
      <rPr>
        <b/>
        <sz val="11"/>
        <rFont val="Calibri"/>
        <family val="2"/>
        <scheme val="minor"/>
      </rPr>
      <t xml:space="preserve"> fertilizer tank</t>
    </r>
    <r>
      <rPr>
        <sz val="11"/>
        <rFont val="Calibri"/>
        <family val="2"/>
        <scheme val="minor"/>
      </rPr>
      <t xml:space="preserve">: </t>
    </r>
    <r>
      <rPr>
        <b/>
        <u/>
        <sz val="11"/>
        <rFont val="Calibri"/>
        <family val="2"/>
        <scheme val="minor"/>
      </rPr>
      <t>Plastic clip (Plastic clamp scaddle)</t>
    </r>
    <r>
      <rPr>
        <sz val="11"/>
        <rFont val="Calibri"/>
        <family val="2"/>
        <scheme val="minor"/>
      </rPr>
      <t>, 2 * 3/4 inch, Made in Syria or Turkey or China.</t>
    </r>
  </si>
  <si>
    <r>
      <t>Accessories of Drip Irrigation</t>
    </r>
    <r>
      <rPr>
        <b/>
        <sz val="11"/>
        <rFont val="Calibri"/>
        <family val="2"/>
        <scheme val="minor"/>
      </rPr>
      <t xml:space="preserve"> fertilizer tank</t>
    </r>
    <r>
      <rPr>
        <sz val="11"/>
        <rFont val="Calibri"/>
        <family val="2"/>
        <scheme val="minor"/>
      </rPr>
      <t xml:space="preserve">: </t>
    </r>
    <r>
      <rPr>
        <b/>
        <u/>
        <sz val="11"/>
        <rFont val="Calibri"/>
        <family val="2"/>
        <scheme val="minor"/>
      </rPr>
      <t>3/4 inch Plastic hose barb</t>
    </r>
    <r>
      <rPr>
        <sz val="11"/>
        <rFont val="Calibri"/>
        <family val="2"/>
        <scheme val="minor"/>
      </rPr>
      <t xml:space="preserve"> (one side male threaded to connect to the valve, the other end not threaded, to connect the hose), Country of origin Syria or Turkey or China.</t>
    </r>
  </si>
  <si>
    <r>
      <t xml:space="preserve">Accessories of Drip Irrigation </t>
    </r>
    <r>
      <rPr>
        <b/>
        <sz val="11"/>
        <rFont val="Calibri"/>
        <family val="2"/>
        <scheme val="minor"/>
      </rPr>
      <t>fertilizer tank</t>
    </r>
    <r>
      <rPr>
        <sz val="11"/>
        <rFont val="Calibri"/>
        <family val="2"/>
        <scheme val="minor"/>
      </rPr>
      <t xml:space="preserve">: </t>
    </r>
    <r>
      <rPr>
        <b/>
        <u/>
        <sz val="11"/>
        <rFont val="Calibri"/>
        <family val="2"/>
        <scheme val="minor"/>
      </rPr>
      <t>Plastic ball valve 3/4 inch</t>
    </r>
    <r>
      <rPr>
        <sz val="11"/>
        <rFont val="Calibri"/>
        <family val="2"/>
        <scheme val="minor"/>
      </rPr>
      <t>, PVC, internal threaded from both side, country of origin Syria or Turkey or China. (High quality)</t>
    </r>
  </si>
  <si>
    <r>
      <t xml:space="preserve"> Accessories of Drip Irrigation </t>
    </r>
    <r>
      <rPr>
        <b/>
        <sz val="11"/>
        <rFont val="Calibri"/>
        <family val="2"/>
        <scheme val="minor"/>
      </rPr>
      <t>fertilizer tank</t>
    </r>
    <r>
      <rPr>
        <sz val="11"/>
        <rFont val="Calibri"/>
        <family val="2"/>
        <scheme val="minor"/>
      </rPr>
      <t xml:space="preserve">: </t>
    </r>
    <r>
      <rPr>
        <b/>
        <u/>
        <sz val="11"/>
        <rFont val="Calibri"/>
        <family val="2"/>
        <scheme val="minor"/>
      </rPr>
      <t>High quality Garden PVC Hose 3/4 Inch</t>
    </r>
    <r>
      <rPr>
        <sz val="11"/>
        <rFont val="Calibri"/>
        <family val="2"/>
        <scheme val="minor"/>
      </rPr>
      <t>, Country of origin Syria or Turkey or China. Each 4 meters tied separately.</t>
    </r>
  </si>
  <si>
    <r>
      <t>Package the above-mentioned seeds (item 1 to 8) into 75 kits 
Each basket contains (5000 seeds  of Cucumber, 5000 seeds  of Tomato,  300 gram  of zucchini, 20 gram of  Eggplant, 20 gram Pepper, 1 KG of Okra, 1 KG of Mallow )</t>
    </r>
    <r>
      <rPr>
        <b/>
        <sz val="11"/>
        <color rgb="FFC00000"/>
        <rFont val="Calibri"/>
        <family val="2"/>
        <scheme val="minor"/>
      </rPr>
      <t xml:space="preserve"> only 3 to 4 types of seeds in addition to Okra and Mallow in each kit according to the final request.</t>
    </r>
    <r>
      <rPr>
        <sz val="11"/>
        <rFont val="Calibri"/>
        <family val="2"/>
        <scheme val="minor"/>
      </rPr>
      <t xml:space="preserve">
The following seed types (Zucchini, Mallow and Okra) are placed in a transparent plastic bags with the name of the seeds placed on the bag and the following seeds types (Cucumber, Tomato, Eggeplant and Pepper) are provided in sealed tin evelopes or bags.
All seeds bags and envelopes are placed in a transparent plastic box.Write the names of the seeds on the box on a piece of paper and stick it on the box                                                      </t>
    </r>
  </si>
  <si>
    <t>Packaging above mentioned (items 14 to 18) insecticides in transparent plastic boxes with amino acids (item 12)
Note: the backpack sprayer required to be in the cartoon box.</t>
  </si>
  <si>
    <r>
      <rPr>
        <b/>
        <sz val="11"/>
        <rFont val="Calibri"/>
        <family val="2"/>
        <scheme val="minor"/>
      </rPr>
      <t>Package</t>
    </r>
    <r>
      <rPr>
        <sz val="11"/>
        <rFont val="Calibri"/>
        <family val="2"/>
        <scheme val="minor"/>
      </rPr>
      <t xml:space="preserve"> the above-mentioned </t>
    </r>
    <r>
      <rPr>
        <b/>
        <sz val="11"/>
        <rFont val="Calibri"/>
        <family val="2"/>
        <scheme val="minor"/>
      </rPr>
      <t>Drip Irrigation Accessories</t>
    </r>
    <r>
      <rPr>
        <sz val="11"/>
        <rFont val="Calibri"/>
        <family val="2"/>
        <scheme val="minor"/>
      </rPr>
      <t xml:space="preserve"> (item 26 to 30) into 75 baskets, 
Each basket contains (1 piece of plastic ball valve 2 inch, 80 pieces of plastic tap 16 mm with sealing gaskets 16 mm, 80 pieces of end of line plugs 16 mm, and 1 piece on plastic end of line plugs 2 inch and 1 piece of drill bit)
- Each 80 pieces of plastic taps 16 mm with sealing gaskets 16 mm, 80 pieces of Endline plugs 16 mm package in transparent bag and put with the rest of Drip irrigation accessories in transparent bags
- Piece of paper shall be sticked to the bags with table of contecnt (Names of the accessories and the numbers of each item).     </t>
    </r>
  </si>
  <si>
    <r>
      <rPr>
        <b/>
        <sz val="11"/>
        <rFont val="Calibri"/>
        <family val="2"/>
        <scheme val="minor"/>
      </rPr>
      <t>Packaging</t>
    </r>
    <r>
      <rPr>
        <sz val="11"/>
        <rFont val="Calibri"/>
        <family val="2"/>
        <scheme val="minor"/>
      </rPr>
      <t xml:space="preserve"> all above mentioned</t>
    </r>
    <r>
      <rPr>
        <b/>
        <sz val="11"/>
        <rFont val="Calibri"/>
        <family val="2"/>
        <scheme val="minor"/>
      </rPr>
      <t xml:space="preserve"> Accessories of fertilizer tank </t>
    </r>
    <r>
      <rPr>
        <sz val="11"/>
        <rFont val="Calibri"/>
        <family val="2"/>
        <scheme val="minor"/>
      </rPr>
      <t xml:space="preserve">(items 31 to 35) in 75 baskets
Each basket content: 1 piece of 4 meters of the hose, 2 piece of plastic clip 2 * 3/4 inch, 4 pieces of  3/4 inch Plastic Nipple connector, 4 pieces of  3/4 inch Plastic barb and 2 pieces of 3/4 inch plastic ball valve
All fertilizer tank accessories are packaged in a separate transparent bags and Piece of paper shall be sticked to the bags with table of content (Names of the accessories and the numbers of each item).  </t>
    </r>
  </si>
  <si>
    <t>Transportation to Amuda countryside</t>
  </si>
  <si>
    <t>seed/ بذرة</t>
  </si>
  <si>
    <t>Gram/غرام</t>
  </si>
  <si>
    <t>kg/كغ</t>
  </si>
  <si>
    <t xml:space="preserve">كغkg </t>
  </si>
  <si>
    <t>liter/ ليتر</t>
  </si>
  <si>
    <t>KG \ كغ</t>
  </si>
  <si>
    <t xml:space="preserve">Piece قطعة </t>
  </si>
  <si>
    <t>Meter متر</t>
  </si>
  <si>
    <t>Kit/ سلة</t>
  </si>
  <si>
    <t>Trip</t>
  </si>
  <si>
    <t>بامية (Abelmoschus esculentus) بذور للزراعة الصيفية في الحقول المفتوحة ، متنوعة محلية ، فاكهة قصيرة / قرون ورأس مدبب غني بالألياف ، تاريخ الإنتاج ليس قبل 2021 ، تاريخ انتهاء الصلاحية 3 سنوات على الأقل ؛. كل 1 كجم بذور في ظروف محكمة الغلق.</t>
  </si>
  <si>
    <t>بذور الملوخية (Corchorus olitorius) للزراعة الصيفية في الحقول المفتوحة ، التنوع المحلي ، الأوراق العريضة ، الساق المتوسطة ، إنتاج الأوراق العالية ، تاريخ الإنتاج ليس قبل 2021 ، تاريخ انتهاء الصلاحية 3 سنوات على الأقل ؛. كل 1 كجم من البذور في مظروف مغلق.</t>
  </si>
  <si>
    <t>مسحوق أو سائل الأسمدة العضوية لحمض الهيوميك ؛ ما لا يقل عن 70٪ مادة عضوية ؛ تاريخ الإنتاج لا يقل عن 2021 ، تاريخ انتهاء الصلاحية لا يقل عن 3 سنوات ؛ بلد المنشأ الصين أو سوريا. كل 1 أو 5 أو 10 كجم في أكياس محكمة الغلق. (10 كجم لكل مستفيد)</t>
  </si>
  <si>
    <t>المغذيات الدقيقة كالسيوم + خليط البورون ، بلد المنشأ سوريا. كما يحتوي على مجموعة من المعادن الدقيقة (الحديد ، المغنيسيوم ، المنغنيز ، الزنك ، النحاس ، الكبريت ، الصوديوم). تاريخ الإنتاج ليس قبل عام 2021 ، تاريخ انتهاء الصلاحية لا يقل عن 3 سنوات ؛ ه. كل 1 كجم في كيس فردي وكل 2 كجم معبأة في كيس بلاستيكي فردي.</t>
  </si>
  <si>
    <t>أطباق أو أكواب شتلة من البلاستيك الأسود ؛ 104 فتحة في كل لوحة ، 52 * 27 سم ؛ عمق كل ثقب 4.2 مم ؛ لا يزيد سمك البلاستيك عن 2 مم ، كل 50 قطعة مقدمة على حدة. بلد التصنيع سوريا أو تركيا أو الصين</t>
  </si>
  <si>
    <t>أنبوب الري بالتنقيط الرئيسي: أنبوب بلاستيكي بقطر 2 بوصة ، مصنوع من HDPE الحد الأدنى من مقاومة الضغط 10 بار ، من النوع البلاستيكي المحسن الصلب (غير المرن). بلد المنشأ سوريا. كل 50 مترًا مربوطًا على حدة.</t>
  </si>
  <si>
    <t>ملحقات الري بالتنقيط: قابس نهاية الخط ، 2 بوصة ، مصنوع من البولي إيثيلين عالي الكثافة ، سوريا أو تركيا أو الصين.</t>
  </si>
  <si>
    <t>مثقاب الري بالتنقيط: للاستخدام اليدوي ، مصنوع من المعدن المجلفن ، غير قابل للصدأ ، ذو نوعية جيدة ، بلد المنشأ سوريا ، العراق ، تركيا أو الصين</t>
  </si>
  <si>
    <r>
      <t xml:space="preserve">Accessories of Drip Irrigation </t>
    </r>
    <r>
      <rPr>
        <b/>
        <sz val="11"/>
        <rFont val="Calibri"/>
        <family val="2"/>
        <scheme val="minor"/>
      </rPr>
      <t>fertilizer tank:</t>
    </r>
    <r>
      <rPr>
        <sz val="11"/>
        <rFont val="Calibri"/>
        <family val="2"/>
        <scheme val="minor"/>
      </rPr>
      <t xml:space="preserve"> </t>
    </r>
    <r>
      <rPr>
        <b/>
        <u/>
        <sz val="11"/>
        <rFont val="Calibri"/>
        <family val="2"/>
        <scheme val="minor"/>
      </rPr>
      <t>3/4 inch Nipple connection,</t>
    </r>
    <r>
      <rPr>
        <sz val="11"/>
        <rFont val="Calibri"/>
        <family val="2"/>
        <scheme val="minor"/>
      </rPr>
      <t xml:space="preserve"> PVC, male threaded from both ends (one end will be connected to the clamp and the other end to 3/4 inch valve), Country of origin Syria or Turkey or China.</t>
    </r>
  </si>
  <si>
    <t>النقل إلى ريف عامودا</t>
  </si>
  <si>
    <t>The tender closing date is on January 7 , 2023</t>
  </si>
  <si>
    <t>موعد إغلاق المناقصة 7 كانون الثاني  2023</t>
  </si>
  <si>
    <t>The project location is at Hasakeh governorate, Syria</t>
  </si>
  <si>
    <t>موقع المشروع في محافظة الحسكة, سوريا .</t>
  </si>
  <si>
    <r>
      <t>Delivery time should be no more than 10</t>
    </r>
    <r>
      <rPr>
        <b/>
        <u/>
        <sz val="9"/>
        <rFont val="Calibri"/>
        <family val="2"/>
        <scheme val="minor"/>
      </rPr>
      <t xml:space="preserve"> calendar days</t>
    </r>
    <r>
      <rPr>
        <sz val="9"/>
        <rFont val="Calibri"/>
        <family val="2"/>
        <scheme val="minor"/>
      </rPr>
      <t xml:space="preserve"> from the date of signing the contract for the provision of the goods, The Bidder must meet and or exceed Samaritan's Purse expectations. Delivery time is in calendar days not business days including Friday, Saturday, and holidays</t>
    </r>
  </si>
  <si>
    <t>يجب ألا يزيد وقت التسليم عن 10 أيام من تاريخ توقيع العقد ، يجب على العارض تلبية أو تجاوز توقعات سماريتانس بيرس. وقت التسليم في أيام التقويم وليس أيام العمل بما في ذلك أيام الجمعة والسبت والأعياد</t>
  </si>
  <si>
    <r>
      <t xml:space="preserve">1) Warranty period: Minimum of 1 Year, however, Bidders are welcome to offer a longer warranty period, this will be considered during the evaluation.
2) Regardless of the warranty period proposed by the Bidders, Samaritan's Purse will withhold 10% of all items as a deposit to secure the warranty </t>
    </r>
    <r>
      <rPr>
        <b/>
        <u/>
        <sz val="9"/>
        <color rgb="FFFF0000"/>
        <rFont val="Calibri"/>
        <family val="2"/>
        <scheme val="minor"/>
      </rPr>
      <t>for 1 Year  from the date of handover.</t>
    </r>
    <r>
      <rPr>
        <b/>
        <sz val="9"/>
        <color rgb="FFFF0000"/>
        <rFont val="Calibri"/>
        <family val="2"/>
        <scheme val="minor"/>
      </rPr>
      <t xml:space="preserve">
</t>
    </r>
  </si>
  <si>
    <t xml:space="preserve">All seeds are for open cultivation NOT greenhouses   </t>
  </si>
  <si>
    <t>جميع البذور للزراعة المفتوحة وليست للبيوت الزجاجية</t>
  </si>
  <si>
    <t>The supplier can apply for all or some categories in this RFQ but the unit prices must be correct. (e.g. supplier can provide seeds or fertilizers, or tools or all of the requested items</t>
  </si>
  <si>
    <t>مورد التقدم لجميع الفئات أو بعضها في طلب عرض الأسعار هذا ولكن يجب أن تكون أسعار الوحدات صحيحة. (على سبيل المثال ، يمكن للمورد توفير البذور أو الأسمدة أو الأدوات أو جميع العناصر المطلوبة</t>
  </si>
  <si>
    <t xml:space="preserve">Brand,  Variety, production date, expiry date, and Country of Origin must be filled in the RFQ. on the lines that are applicable must be mentioned in the table above. </t>
  </si>
  <si>
    <t>يجب ملء العلامة التجارية والنوع وتاريخ الإنتاج وتاريخ انتهاء الصلاحية وبلد المنشأ في طلب عرض الأسعار. على الأسطر القابلة للتطبيق يجب ذكرها في الجدول أعلاه.</t>
  </si>
  <si>
    <t>التعبئة والتغليف: ارجع إلى قائمة ملف التفاصيل  ، إذا كانت هناك حاجة لفصل البذور عن عبوات التصنيع الأصلية ، فيجب تخزين البذور في أكياس جافة ومختومة من البولي إيثيلين ، مع العبوة الأصلية المقدمة للفحص كدليل .</t>
  </si>
  <si>
    <t>Packaging: If seeds need to be separated from original manufacturing packaging, seeds must be stored in dry, sealed, polyethylene bags, with the original packaging provided for inspection as evidence.</t>
  </si>
  <si>
    <r>
      <t xml:space="preserve">يجب أن تكون جميع البذور وفقًا لمعايير الجودة الخاصة بتغليف المصنع - مما يعني أن البذور يجب أن تكون نظيفة وخالية من الإضافات المادية أو الملوثات مثل الأوساخ أو الأحجار أو بذور المحاصيل الأخرى. يجب أن تكون البذور قابلة للحياة وذات نسبة إنبات عالية (وفقًا لمعايير البذور العامة).
</t>
    </r>
    <r>
      <rPr>
        <b/>
        <sz val="9"/>
        <color rgb="FFFF0000"/>
        <rFont val="Calibri"/>
        <family val="2"/>
        <scheme val="minor"/>
      </rPr>
      <t>يجب معالجة البذور ذات الحجم المنخفض بمبيدات الفطريات ، مع ملصق بذور واضح ، واسم الصنف المطبوع على العبوة. إذا تم فتح العبوة الأصلية لإعادة توزيع الكميات ، فيجب تقديم أغلفة البذور الأصلية للفحص كدليل.
بالنسبة للبذور كبيرة الحجم ، فإن التعبئة الأصلية للمصنع ليست إلزامية طالما أن البذور نظيفة من خليط مادي ومسببات الأمراض والحشرات وبذور المحاصيل الأخرى. ومع ذلك ، يجب تقديم أغلفة البذور الأصلية للفحص كدليل</t>
    </r>
  </si>
  <si>
    <r>
      <t xml:space="preserve">All seeds must be as per quality standards of factory packing – which means the seed should be clean, free from physical additives or contaminants like dirt, stones or other crop seeds. Seeds should be viable with high germination percentage (as per general seed standards). 
</t>
    </r>
    <r>
      <rPr>
        <b/>
        <sz val="9"/>
        <color rgb="FFFF0000"/>
        <rFont val="Calibri"/>
        <family val="2"/>
        <scheme val="minor"/>
      </rPr>
      <t>Low-volume seeds should be treated with fungicide, with a clear seed label, and name of the variety printed on the packet. If the original packaging is opened for redistribution of quantities, the original seed packets should be submitted for inspection as an evidence.  
For high-volume seeds the original factory packing is not mandatory as long as the seed is clean of physical admixture, pathogens, insects and other crop seeds. However, the original seed packets should be submitted for inspection as an evidence</t>
    </r>
    <r>
      <rPr>
        <sz val="9"/>
        <color rgb="FFFF0000"/>
        <rFont val="Calibri"/>
        <family val="2"/>
        <scheme val="minor"/>
      </rPr>
      <t xml:space="preserve">. </t>
    </r>
  </si>
  <si>
    <t xml:space="preserve">T </t>
  </si>
  <si>
    <t>U</t>
  </si>
  <si>
    <t>V</t>
  </si>
  <si>
    <t xml:space="preserve">W </t>
  </si>
  <si>
    <t>S</t>
  </si>
  <si>
    <t>ص</t>
  </si>
  <si>
    <t>ق</t>
  </si>
  <si>
    <t>ر</t>
  </si>
  <si>
    <t>ش</t>
  </si>
  <si>
    <t>ت</t>
  </si>
  <si>
    <t>Variety Name /  اسم النوع</t>
  </si>
  <si>
    <t xml:space="preserve"> Contact Signature    /    توقيع الشخص المعني بالأتصال :</t>
  </si>
  <si>
    <t>بذور الخيار (Cucumis sativus) للزراعة الصيفية في الحقول المفتوحة ، هجين  (Layth F1 أو ما يعادلها) ، بلد المنشأ الولايات المتحدة الأمريكية ، تاريخ الإنتاج ليس قبل 2021 ، تاريخ انتهاء الصلاحية 3 سنوات على الأقل ؛ كل 2500 بذرة في ظرف مغلق.</t>
  </si>
  <si>
    <t>Tomato (Solanum lycopersicum) seeds for open field summer cultivation,  Round Hybrid Variety (GS or LAYLAN or equivalent) country of origin: USA, China, Chilean or India, Production date not before 2021, expiry date at least 3 years; Each 2500 seed in sealed envelope.</t>
  </si>
  <si>
    <t>بذور الباذنجان (Solanum melongena) للزراعة الصيفية في الحقول المفتوحة ، هجين متنوعة هيرو أو بلاك ستار أو ما يعادله) ، بلد المنشأ تركيا ، الولايات المتحدة الأمريكية أو الصين ، الثمار طويلة ومتجانسة ، لب كثيف ، تاريخ الإنتاج ليس قبل عام 2021 ، تاريخ انتهاء الصلاحية على الأقل 3 سنوات؛. كل 10 جرام من البذور في ظرف مغلق.</t>
  </si>
  <si>
    <t>بذور الفليفلة (Capsicum annuum) للزراعة في الحقول المفتوحة ، الفلفل الحار طويل الفلفل الحار المعتدل نوع الفلفل (فريدة أو Ysmin أو ما يعادلها) ، بلد المنشأ تركيا ، الولايات المتحدة الأمريكية أو الصين. تاريخ الإنتاج ليس قبل عام 2021 ، تاريخ انتهاء الصلاحية لا يقل عن 3 سنوات ؛ كل 10 جرام من البذور في ظرف مغلق.</t>
  </si>
  <si>
    <t>الفليفلة (Capsicum annuum) (الفلفل الأحمر) بذور للزراعة في الحقول المفتوحة ، الفلفل الأحمر طويل وواسع (الثمرة مفلطحة وكبيرة الحجم ، حمراء اللون) ، تستخدم في صنع المحمرة (معجون الطماطم) غير لاذع ، الانواع (أنطاليا أو دينيز أو كارمن أو ما يعادلها) ، بلد المنشأ تركيا ، الولايات المتحدة الأمريكية أو الصين. تاريخ الإنتاج ليس قبل عام 2021 ، تاريخ انتهاء الصلاحية لا يقل عن 3 سنوات ؛ كل 10 جرام من البذور في ظرف مغلق.</t>
  </si>
  <si>
    <t>حمض أميني (بودرة): يحتوي على (كربون عضوي) 30٪ ما يعادل 50٪ مادة عضوية على شكل أحماض أمينية كما يحتوي على إنزيمات وفيتامينات ومعادن مثل  (المغنيسيوم) -(الزنك) -( الحديد) - (النحاس) - (المغنيسيوم) - (البورون) - (البوتاسيوم) - (الفوسفور) -  (النيتروجين) ، تاريخ الإنتاج ليس قبل 2021 ، تاريخ انتهاء الصلاحية 3 سنوات على الأقل بعد الإنتاج. البلد يجب أن يكون المنشأ سوري كل 100 جرام أو 200 جرام في أكياس محكمة الغلق (كل 10 أكياس 100 جرام أو 5 أكياس 200 جرام ملفوفة في كيس شفاف) أمثلة العلامات التجارية UNCUD أو العالمية أو أي ماركة مماثلة.</t>
  </si>
  <si>
    <t>Peat Moss:  تورب زراعي ,تربة معقمة ومغروسة بالأسمدة ؛ خالية من الحشائش والديدان الخيطية ، بلد المنشأ ليتواني أو أوروبي أو صيني. تاريخ الإنتاج ليس قبل عام 2021 ، تاريخ انتهاء الصلاحية لا يقل عن 3 سنوات ؛ ما لا يقل عن 85٪ من المواد العضوية. كل 70 لترًا في كيس مغلق.</t>
  </si>
  <si>
    <t>مبيد حشري أسيتامبريد (بودرة): ملامس ، جهازي ومن خلال الجهاز الهضمي ، آمن على النحل والأعداء الطبيعية ، تاريخ الإنتاج ليس قبل عام 2021 ، تاريخ انتهاء الصلاحية 3 سنوات على الأقل ؛ بلد المنشأ سوريا أو تركيا أو الصين. حزمة 100 جرام في كل مغلف ومجموعة من 10 مغلفات معبأة معا في حزمة واحدة.</t>
  </si>
  <si>
    <t>مبيد دلتاميثرين (سائل): الاتصال وملامسة ومن خلال الجهاز الهضمي ، تاريخ الإنتاج ليس قبل 2021 ، تاريخ انتهاء الصلاحية 3 سنوات على الأقل ؛ بلد المنشأ سوريا أو تركيا أو الصين خالية من الرواسب والشوائب. عدد 2 وعاء (0.5 لتر) أو 4 عبوات (0.25 لتر) = إجمالى 1 لتر لكل مستفيد</t>
  </si>
  <si>
    <t>مبيد أبامكتين للحشرات والعث والعناكب (سائل): الاتصال  وملامسة ومن خلال الجهاز الهضمي ، تاريخ الإنتاج ليس قبل عام 2021 ، تاريخ انتهاء الصلاحية 3 سنوات على الأقل ؛ بلد المنشأ سوريا أو تركيا أو الصين خالية من الرواسب والشوائب. عدد 2 وعاء (0.5 لتر) أو 4 عبوات (0.25 لتر) = إجمالى 1 لتر لكل مستفيد</t>
  </si>
  <si>
    <t>مبيد ثيوفانات -الميثيل مبيد فطريات  (بودرة): مبيد فطري ذو وظيفة جهازية ، فعال ضد البياض الدقيقي والذبول والأمراض الفطرية الأخرى. تاريخ الإنتاج ليس قبل عام 2021 ، تاريخ انتهاء الصلاحية لا يقل عن 3 سنوات ؛ بلد المنشأ سوريا او تركيا او الصين. معبأة ومختومة من المصدر في ظرف 1 كجم أو 1/2 كجم. 1 كيلو جرام لكل مستفيد (2 من 0.5 كيلو جرام)</t>
  </si>
  <si>
    <t>حقيبة الظهر / مرش ظهري: حاوية بلاستيكية ، مزودة بقبضة معدنية وفوهة قابلة للتعديل ، سعة 16 لترًا ، مضخة مكبس داخلية ، مزودة بأشرطة للمساعدة في حملها على الظهر. بلد التصنيع هو الصين.</t>
  </si>
  <si>
    <t>نايلون  لتغطية الشتول, طارد للحشرات ، سماكة 100 - 120 ميكرون ،شفاف ، متوسط الانتشار للضوء، عرض 6 متر ، مضاد للتعرق. يتم توفير كل 6 أمتار على حدة.</t>
  </si>
  <si>
    <t>ملش زراعي لتغطية التربة : اسود , عرض 70 سم  ,نوعية جيدة , بلد المنشأ سوريا او تركيا او الصين</t>
  </si>
  <si>
    <t>أنبوب الري بالتنقيط (الخطوط الفرعية): (GR) قطر 16 مم ، جودة عالية ، مصنوع من البولي إثيلين المنخفض الكثافة غير المعاد تدويره ، مرونة عالية ، مقاوم لضغط الماء ، التكلس والانسداد ، مثالي لمواجهة الظروف الجوية القاسية ، 30-40 سم بين القطارات ، التدفق 8 لتر / ساعة.
بلد المنشأ: سوريا أو تركيا ، مع شهادة منشأ ، كل 400 متر في بكرة. (10 بكرات لكل مستفيد)</t>
  </si>
  <si>
    <t>خزان سماد للري بالتنقيط: سعة 50 لتر بسماكة معدن 3 مم بغطاء من الأعلى بفتحة سفلية 3/4 انش وسدادة بلاستيكية 3/4 انش بالإضافة إلى فتحات الدخول والخروج 3 / 4 انش بلد المنشأ محلي سوريا أو تركيا.</t>
  </si>
  <si>
    <t>اكسسورات الري بالتنقيط : حنفية 16 ملم صمام كروي ،مصنوع من بولي ايثيلين عالي الكثافة، مع جوانات 16 ملم. محلي او تركي</t>
  </si>
  <si>
    <t>ملحقات الري بالتنقيط: سكر بلاستيكي صمام كروي بلاستيك ، 2 انش ، مصنوع من البولي ايثيلين عالي الكثافة HDPE ، نوع وصلة سريعة ، محلي أو تركي أو صيني كخيار ثان (جودة عالية)</t>
  </si>
  <si>
    <t>أكسسوارت الري بالتنقيط: سدادة نهاية خط 16 مم لخط الري الفرعي مصنوع من البولي ايثيلين عالي الكثافة بلد المنشأ سوريا أو تركيا او الصين</t>
  </si>
  <si>
    <t>ملحقات خزان سماد الري بالتنقيط: مربط بلاستيك (مشبك بلاستيك) 2 * 3/4 انش صنع في سوريا أو تركيا أو الصين.</t>
  </si>
  <si>
    <t>اكسسورات المسمدة : وصلة شرار مسدس  من طرفين  بلاستيك  3/4 انش , شرار من طرفين (طرف يركب على المربط و الطرف الآخر يركب على السكر 3/4 انش)، بلد المنشأ سوريا أو تركيا أو الصين .</t>
  </si>
  <si>
    <t>اكسسورات المسمدة : وصلة شرار من طرف واحد  بلاستيك  3/4 انش  , (شرار من طرف واحد , طرف الشرار يركب على السكر 3/4 انش , والطرف البدون شرار تركب على الخرطوم 3/4 انش) ، بلد المنشأ سوريا أو تركيا أو الصين.</t>
  </si>
  <si>
    <t>اكسسوارات خزان سماد الري بالتنقيط: سكر صمام كروي بلاستيك 3/4 بوصة ، مصنوع منPVC   ، ملولب داخلي من كلا الجانبين ، بلد المنشأ سوريا أو تركيا أو الصين. (جودة عالية)</t>
  </si>
  <si>
    <t>اكسسوارات خزان سماد الري بالتنقيط: خرطوم بربيش حديقة PVC عالي الجودة 3/4 انش ، بلد المنشأ سوريا أو تركيا أو الصين. كل 4 أمتار مربوطة على حدة.</t>
  </si>
  <si>
    <r>
      <t xml:space="preserve">قم بتعبئة البذور المذكورة أعلاه (البند 1 إلى 8) في 75 مجموعة
تحتوي كل سلة على (5000 بذرة خيار ، 5000 بذرة بندورة ، 300 جرام كوسة ، 20 جرام باذنجان ، 20 جرام فلفل ، 1 كيلو بامية ، 1 كيلو ملوخية)
</t>
    </r>
    <r>
      <rPr>
        <sz val="11"/>
        <color rgb="FFFF0000"/>
        <rFont val="Calibri"/>
        <family val="2"/>
        <scheme val="minor"/>
      </rPr>
      <t xml:space="preserve">فقط 3 إلى 4 أنواع من البذور بالإضافة إلى البامية والملوخية في كل سلة حسب الطلب النهائي. </t>
    </r>
    <r>
      <rPr>
        <sz val="11"/>
        <rFont val="Calibri"/>
        <family val="2"/>
        <scheme val="minor"/>
      </rPr>
      <t xml:space="preserve">
يتم وضع أنواع البذور التالية (الكوسة ، الملوخية ، البامية) في أكياس بلاستيكية شفافة مع وضع اسم البذور على الكيس وأنواع البذور التالية (الخيار والطماطم والباذنجان والفلفل) متوفرة في ظروف مغلفة لا تتجزأ  محكمة الغلق. .
توضع جميع أكياس ومغلفات البذور في صندوق بلاستيكي شفاف وتكتب اسماء البذار عليها . "  </t>
    </r>
  </si>
  <si>
    <t>العبوات المذكورة اعلاه (البنود 14 الى 18) مبيدات حشرية في علب بلاستيكية شفافة مع احماض امينية (البند 12)
ملاحظة: يجب أن يكون المرش الظهري في علبة الكرتون.</t>
  </si>
  <si>
    <t xml:space="preserve">
تحتوي كل سلة على (قطعة واحدة من سكر الكروي البلاستيكي 2 انش ، و 80 قطعة من الحنفية البلاستيكية 16 مم مع جوانات مانعة للتسرب 16 مم ، و 80 قطعة من سدادات نهاية الخط 16 مم ، وقطعة واحدة على نهاية سدادات بلاستيكية 2 انش وقطعة واحدة ثقابة الحفر)
كل 80 قطعة من الحنفيات البلاستيكية 16 مم مع حشيات مانعة للتسرب 16 مم و 80 قطعة من سدادات نهاية خط 16 مم في كيس شفاف وتوضع مع باقي ملحقات الري بالتنقيط في اكياس شفافة
 - يتم لصق قطعة من الورق بالأكياس مع جدول المحتويات (أسماء الإكسسوارات وأرقام كل عنصر).</t>
  </si>
  <si>
    <t xml:space="preserve">تعبئة جميع ما سبق ذكره من أكسسوارات خزان السماد (العناصر من 31 إلى 35) في 75 سلّة
محتوى كل سلة: قطعة واحدة بطول 4 أمتار من الخرطوم ، وقطعتان من مربط بلاستيكي 2 * 3/4 انش ، و  قطع من وصلة شرارمسدس بلاستيك 3/4 انش ، و 4 قطع من وصلة شرار من طرف واحد بلاستيك 3/4 انش ، وقطعتان من سكر كروي بلاستيك ثلاث ارباع انش
تعبأ جميع ملحقات خزان السماد في أكياس شفافة منفصلة ويلصق قطعة من الورق بالأكياس مع جدول  المحتويات (أسماء الملحقات وأرقام كل عنصر) </t>
  </si>
  <si>
    <t>بذور البندورة (Solanum lycopersicum) للزراعة الصيفية في الحقول المفتوحة ، نوع الهجين  (GS أو LAYLAN أو ما يعادلها) بلد المنشأ: الولايات المتحدة الأمريكية أو الصين أو تشيلي أو الهند ، تاريخ الإنتاج ليس قبل 2021 ، تاريخ انتهاء الصلاحية 3 سنوات على الأقل ؛  كل 2500 البذور في ظروف مختومة.</t>
  </si>
  <si>
    <t>بذور الكوسة أو الكوسا (Cucurbita Pepo var. Cylindrica) للزراعة الصيفية في الحقول المفتوحة ، نوع هجين (Musa أو MASA أو ما يعادلها) ، بلد المنشأ تشيلي أو الولايات المتحدة الأمريكية أو الصين. تاريخ الإنتاج ليس قبل 2021 ، تاريخ انتهاء الصلاحية 3 سنوات على الأقل ؛. كل 150 جرام من البذور في ظرف مغلف.</t>
  </si>
  <si>
    <t>سماد متوازن بودرة N-P-K 20:20:20. بلد المنشأ يفضل سوريا اولا أو تركيا أو الصين كخيارات ثانية. تاريخ الإنتاج ليس قبل عام 2021 ، تاريخ انتهاء الصلاحية لا يقل عن 3 سنوات ؛ كل 5 كجم أو 10 كجم في أكياس محكمة الغلق</t>
  </si>
  <si>
    <t>Mancozeb + Metalaxyl Fungicide Contact مبيد مانكوزيب وميثالاكسيل (بودرة): مبيد فطري ذو وظيفة جهازية وملامسة ، بودرة ، فعال ضد العفن الفطري ، اللفحة والأمراض الفطرية الأخرى ، تاريخ الإنتاج ليس قبل 2021 ، تاريخ انتهاء الصلاحية 3 سنوات على الأقل ؛ بلد المنشأ سوريا أو تركيا أو الصين. معبأة ومختومة من المصدر في مظاريف 1 كجم أو 1/2 كجم. 1 كغ لكل مستفيد (2 من 0.5 كغ محيط)</t>
  </si>
  <si>
    <t>Quotations shall remain valid for min. 90 days from the deadline for the Submission of Quotation.</t>
  </si>
  <si>
    <t>يجب أن تظل العروض صالحة لمدة على الاقل 90 يومًا من الموعد النهائي لتقديم عرض الأسعار.</t>
  </si>
  <si>
    <r>
      <t xml:space="preserve">For seeds (the requirement is the production date to be at least from 2021), suppliers are encouraged to provide seeds from 2022 "if available" as they are more favorable than seeds produced in 2021. </t>
    </r>
    <r>
      <rPr>
        <b/>
        <sz val="9"/>
        <color rgb="FFFF0000"/>
        <rFont val="Calibri"/>
        <family val="2"/>
        <scheme val="minor"/>
      </rPr>
      <t>both years will be treated equally but seeds from 2022 are preferred.</t>
    </r>
  </si>
  <si>
    <r>
      <t xml:space="preserve">بالنسبة للبذور (المطلوب هو أن يكون تاريخ الإنتاج على الأقل من عام 2021) ، يتم تشجيع الموردين على توفير البذور من عام 2022 "إذا كانت متوفرة" لأنها أكثر ملاءمة من البذور المنتجة في عام 2021. </t>
    </r>
    <r>
      <rPr>
        <b/>
        <sz val="9"/>
        <color rgb="FFFF0000"/>
        <rFont val="Calibri"/>
        <family val="2"/>
        <scheme val="minor"/>
      </rPr>
      <t>سيتم التعامل مع كلا العامين على قدم المساواة ولكن البذور من عام 2022 اكثر تفضيلا.</t>
    </r>
  </si>
  <si>
    <t>ث</t>
  </si>
  <si>
    <t>خ</t>
  </si>
  <si>
    <t>X</t>
  </si>
  <si>
    <t>Did you stamp Annex B – Delivery Plan (Yes/No) 
هل قمت بختم الملحق ب - خطة التسليم (نعم / لا)</t>
  </si>
  <si>
    <t>Did you stamp Annex A - List of Details (LOD) (Yes/No)  
هل قمت بختم الملحق أ - قائمة التفاصيل  (نعم / لا)</t>
  </si>
  <si>
    <t>Did you fill and stamp Annex C - Company Experience Record (Yes/No)  
هل قمت بملء وختم الملحق ج - سجل خبرات الشركة السابقة (نعم / لا)</t>
  </si>
  <si>
    <t>Did you fill and stamp Annex D - References Form (Yes/No)  
هل قمت بتعبئة وختم الملحق د - نموذج مراجع الشركة (نعم / لا)</t>
  </si>
  <si>
    <t>Did you add all actual sample pictures in the folder "Annex E – Actuals samples pictures folder" and attached it to this offer (Yes/No)
هل أضفت جميع صور العينة الفعلية في المجلد "الملحق هـ - مجلد عينات الصور الفعلية" وأرفقتها بهذا العرض (نعم / لا)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</si>
</sst>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9">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sz val="9"/>
      <name val="Calibri"/>
      <family val="2"/>
      <scheme val="minor"/>
    </font>
    <font>
      <b/>
      <u/>
      <sz val="9"/>
      <name val="Calibri"/>
      <family val="2"/>
      <scheme val="minor"/>
    </font>
    <font>
      <b/>
      <sz val="12"/>
      <color theme="1"/>
      <name val="Calibri"/>
      <family val="2"/>
      <scheme val="minor"/>
    </font>
    <font>
      <b/>
      <sz val="12"/>
      <color rgb="FFFF0000"/>
      <name val="Calibri"/>
      <family val="2"/>
      <scheme val="minor"/>
    </font>
    <font>
      <u/>
      <sz val="9"/>
      <name val="Calibri"/>
      <family val="2"/>
      <scheme val="minor"/>
    </font>
    <font>
      <sz val="10"/>
      <name val="Calibri"/>
      <family val="2"/>
      <scheme val="minor"/>
    </font>
    <font>
      <b/>
      <u/>
      <sz val="10"/>
      <name val="Calibri"/>
      <family val="2"/>
      <scheme val="minor"/>
    </font>
    <font>
      <b/>
      <u/>
      <sz val="11"/>
      <name val="Calibri"/>
      <family val="2"/>
      <scheme val="minor"/>
    </font>
    <font>
      <sz val="11"/>
      <name val="Calibri"/>
      <family val="2"/>
      <scheme val="minor"/>
    </font>
    <font>
      <b/>
      <sz val="11"/>
      <name val="Calibri"/>
      <family val="2"/>
      <scheme val="minor"/>
    </font>
    <font>
      <b/>
      <sz val="11"/>
      <color rgb="FFC00000"/>
      <name val="Calibri"/>
      <family val="2"/>
      <scheme val="minor"/>
    </font>
    <font>
      <sz val="11"/>
      <color rgb="FF000000"/>
      <name val="Calibri"/>
    </font>
    <font>
      <sz val="10"/>
      <color theme="1"/>
      <name val="Times New Roman"/>
      <family val="1"/>
    </font>
    <font>
      <sz val="10"/>
      <color theme="1"/>
      <name val="Calibri"/>
      <family val="2"/>
      <scheme val="minor"/>
    </font>
    <font>
      <sz val="11"/>
      <color rgb="FF000000"/>
      <name val="Calibri"/>
      <family val="2"/>
    </font>
    <font>
      <b/>
      <u/>
      <sz val="9"/>
      <color rgb="FFFF0000"/>
      <name val="Calibri"/>
      <family val="2"/>
      <scheme val="minor"/>
    </font>
    <font>
      <sz val="11"/>
      <color rgb="FFFF0000"/>
      <name val="Calibri"/>
      <family val="2"/>
      <scheme val="minor"/>
    </font>
  </fonts>
  <fills count="3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5" tint="0.59999389629810485"/>
        <bgColor indexed="64"/>
      </patternFill>
    </fill>
    <fill>
      <patternFill patternType="solid">
        <fgColor theme="6" tint="0.59999389629810485"/>
        <bgColor indexed="64"/>
      </patternFill>
    </fill>
  </fills>
  <borders count="35">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122">
    <xf numFmtId="0" fontId="0" fillId="0" borderId="0" xfId="0"/>
    <xf numFmtId="0" fontId="35" fillId="0" borderId="0" xfId="0" applyFont="1" applyAlignment="1">
      <alignment vertical="top"/>
    </xf>
    <xf numFmtId="0" fontId="37" fillId="0" borderId="0" xfId="0" applyNumberFormat="1" applyFont="1" applyFill="1" applyBorder="1" applyAlignment="1">
      <alignment horizontal="center" vertical="top" wrapText="1"/>
    </xf>
    <xf numFmtId="0" fontId="35" fillId="0" borderId="0" xfId="0" applyNumberFormat="1" applyFont="1" applyFill="1" applyBorder="1" applyAlignment="1">
      <alignment horizontal="center" vertical="top"/>
    </xf>
    <xf numFmtId="0" fontId="37" fillId="0" borderId="0" xfId="0" applyNumberFormat="1" applyFont="1" applyFill="1" applyBorder="1" applyAlignment="1">
      <alignment horizontal="center" vertical="top"/>
    </xf>
    <xf numFmtId="0" fontId="35" fillId="0" borderId="0" xfId="0" applyFont="1" applyAlignment="1">
      <alignment horizontal="center" vertical="top"/>
    </xf>
    <xf numFmtId="0" fontId="35" fillId="0" borderId="0" xfId="0" applyNumberFormat="1" applyFont="1" applyAlignment="1">
      <alignment vertical="top"/>
    </xf>
    <xf numFmtId="0" fontId="35" fillId="0" borderId="0" xfId="0" applyFont="1" applyFill="1" applyAlignment="1">
      <alignment vertical="top"/>
    </xf>
    <xf numFmtId="0" fontId="0" fillId="0" borderId="0" xfId="0" applyFill="1" applyAlignment="1">
      <alignment vertical="center"/>
    </xf>
    <xf numFmtId="0" fontId="36" fillId="30" borderId="11" xfId="0" applyFont="1" applyFill="1" applyBorder="1" applyAlignment="1">
      <alignment horizontal="center" vertical="top" wrapText="1"/>
    </xf>
    <xf numFmtId="2" fontId="33" fillId="0" borderId="11" xfId="0" applyNumberFormat="1" applyFont="1" applyFill="1" applyBorder="1" applyAlignment="1">
      <alignment vertical="top" wrapText="1"/>
    </xf>
    <xf numFmtId="44" fontId="33" fillId="0" borderId="11" xfId="648" applyNumberFormat="1" applyFont="1" applyFill="1" applyBorder="1" applyAlignment="1">
      <alignment vertical="top" wrapText="1"/>
    </xf>
    <xf numFmtId="0" fontId="33" fillId="29" borderId="11" xfId="0" applyFont="1" applyFill="1" applyBorder="1" applyAlignment="1">
      <alignment horizontal="center" vertical="top" wrapText="1"/>
    </xf>
    <xf numFmtId="44" fontId="33" fillId="0" borderId="11" xfId="648" applyNumberFormat="1" applyFont="1" applyFill="1" applyBorder="1" applyAlignment="1">
      <alignment horizontal="center" vertical="top" wrapText="1"/>
    </xf>
    <xf numFmtId="0" fontId="36" fillId="27" borderId="19" xfId="0" applyFont="1" applyFill="1" applyBorder="1" applyAlignment="1">
      <alignment horizontal="center" vertical="top" wrapText="1"/>
    </xf>
    <xf numFmtId="0" fontId="41" fillId="26" borderId="19" xfId="0" applyFont="1" applyFill="1" applyBorder="1" applyAlignment="1">
      <alignment horizontal="center" vertical="top" wrapText="1"/>
    </xf>
    <xf numFmtId="0" fontId="42" fillId="32" borderId="19" xfId="0" applyFont="1" applyFill="1" applyBorder="1" applyAlignment="1">
      <alignment horizontal="center" vertical="top" wrapText="1"/>
    </xf>
    <xf numFmtId="0" fontId="36" fillId="27" borderId="11" xfId="0" applyFont="1" applyFill="1" applyBorder="1" applyAlignment="1">
      <alignment horizontal="center" vertical="top" wrapText="1"/>
    </xf>
    <xf numFmtId="0" fontId="54" fillId="2" borderId="22" xfId="0" applyFont="1" applyFill="1" applyBorder="1" applyAlignment="1">
      <alignment horizontal="center" vertical="center" wrapText="1"/>
    </xf>
    <xf numFmtId="0" fontId="55" fillId="33" borderId="11" xfId="647" applyFont="1" applyFill="1" applyBorder="1" applyAlignment="1">
      <alignment horizontal="center" vertical="center" wrapText="1"/>
    </xf>
    <xf numFmtId="0" fontId="55" fillId="2" borderId="22" xfId="647" applyFont="1" applyFill="1" applyBorder="1" applyAlignment="1">
      <alignment horizontal="center" vertical="center"/>
    </xf>
    <xf numFmtId="0" fontId="53" fillId="26" borderId="11" xfId="0" applyFont="1" applyFill="1" applyBorder="1" applyAlignment="1" applyProtection="1">
      <alignment horizontal="left" vertical="center" wrapText="1"/>
    </xf>
    <xf numFmtId="0" fontId="53" fillId="34" borderId="11" xfId="0" applyFont="1" applyFill="1" applyBorder="1" applyAlignment="1" applyProtection="1">
      <alignment horizontal="left" vertical="center" wrapText="1"/>
    </xf>
    <xf numFmtId="0" fontId="41" fillId="34" borderId="19" xfId="0" applyFont="1" applyFill="1" applyBorder="1" applyAlignment="1">
      <alignment horizontal="center" vertical="top" wrapText="1"/>
    </xf>
    <xf numFmtId="0" fontId="56" fillId="26" borderId="11" xfId="0" applyFont="1" applyFill="1" applyBorder="1" applyAlignment="1" applyProtection="1">
      <alignment horizontal="left" vertical="center" wrapText="1"/>
    </xf>
    <xf numFmtId="0" fontId="41" fillId="35" borderId="19" xfId="0" applyFont="1" applyFill="1" applyBorder="1" applyAlignment="1">
      <alignment horizontal="center" vertical="top" wrapText="1"/>
    </xf>
    <xf numFmtId="0" fontId="53" fillId="35" borderId="11" xfId="0" applyFont="1" applyFill="1" applyBorder="1" applyAlignment="1" applyProtection="1">
      <alignment horizontal="left" vertical="center" wrapText="1"/>
    </xf>
    <xf numFmtId="0" fontId="47" fillId="35" borderId="11" xfId="0" applyFont="1" applyFill="1" applyBorder="1" applyAlignment="1" applyProtection="1">
      <alignment horizontal="left" vertical="center" wrapText="1"/>
    </xf>
    <xf numFmtId="0" fontId="50" fillId="35" borderId="11" xfId="0" applyFont="1" applyFill="1" applyBorder="1" applyAlignment="1" applyProtection="1">
      <alignment horizontal="left" vertical="center" wrapText="1"/>
    </xf>
    <xf numFmtId="0" fontId="41" fillId="29" borderId="19" xfId="0" applyFont="1" applyFill="1" applyBorder="1" applyAlignment="1">
      <alignment horizontal="center" vertical="top" wrapText="1"/>
    </xf>
    <xf numFmtId="0" fontId="53" fillId="29" borderId="11" xfId="0" applyFont="1" applyFill="1" applyBorder="1" applyAlignment="1" applyProtection="1">
      <alignment horizontal="left" vertical="center" wrapText="1"/>
    </xf>
    <xf numFmtId="0" fontId="56" fillId="29" borderId="11" xfId="0" applyFont="1" applyFill="1" applyBorder="1" applyAlignment="1" applyProtection="1">
      <alignment horizontal="left" vertical="center" wrapText="1"/>
    </xf>
    <xf numFmtId="0" fontId="50" fillId="29" borderId="11" xfId="0" applyFont="1" applyFill="1" applyBorder="1" applyAlignment="1" applyProtection="1">
      <alignment horizontal="left" vertical="center" wrapText="1"/>
    </xf>
    <xf numFmtId="0" fontId="50" fillId="26" borderId="11" xfId="0" applyFont="1" applyFill="1" applyBorder="1" applyAlignment="1">
      <alignment vertical="top" wrapText="1"/>
    </xf>
    <xf numFmtId="0" fontId="50" fillId="34" borderId="11" xfId="0" applyFont="1" applyFill="1" applyBorder="1" applyAlignment="1">
      <alignment vertical="top" wrapText="1"/>
    </xf>
    <xf numFmtId="0" fontId="50" fillId="34" borderId="11" xfId="0" applyFont="1" applyFill="1" applyBorder="1" applyAlignment="1">
      <alignment horizontal="right" vertical="top" wrapText="1"/>
    </xf>
    <xf numFmtId="0" fontId="50" fillId="35" borderId="11" xfId="0" applyFont="1" applyFill="1" applyBorder="1" applyAlignment="1">
      <alignment vertical="top" wrapText="1"/>
    </xf>
    <xf numFmtId="0" fontId="50" fillId="29" borderId="11" xfId="0" applyFont="1" applyFill="1" applyBorder="1" applyAlignment="1">
      <alignment vertical="top" wrapText="1"/>
    </xf>
    <xf numFmtId="0" fontId="42" fillId="32" borderId="11" xfId="0" applyFont="1" applyFill="1" applyBorder="1" applyAlignment="1">
      <alignment horizontal="center" vertical="top" wrapText="1"/>
    </xf>
    <xf numFmtId="0" fontId="35" fillId="32" borderId="11" xfId="0" applyFont="1" applyFill="1" applyBorder="1" applyAlignment="1">
      <alignment horizontal="center" vertical="top"/>
    </xf>
    <xf numFmtId="0" fontId="37" fillId="2" borderId="22" xfId="0" applyNumberFormat="1" applyFont="1" applyFill="1" applyBorder="1" applyAlignment="1">
      <alignment horizontal="center" vertical="top"/>
    </xf>
    <xf numFmtId="0" fontId="37" fillId="2" borderId="24" xfId="0" applyNumberFormat="1" applyFont="1" applyFill="1" applyBorder="1" applyAlignment="1">
      <alignment horizontal="center" vertical="top"/>
    </xf>
    <xf numFmtId="0" fontId="37" fillId="2" borderId="23" xfId="0" applyNumberFormat="1" applyFont="1" applyFill="1" applyBorder="1" applyAlignment="1">
      <alignment horizontal="center" vertical="top"/>
    </xf>
    <xf numFmtId="0" fontId="37" fillId="2" borderId="22" xfId="0" applyNumberFormat="1" applyFont="1" applyFill="1" applyBorder="1" applyAlignment="1">
      <alignment horizontal="center" vertical="top"/>
    </xf>
    <xf numFmtId="0" fontId="37" fillId="2" borderId="23" xfId="0" applyNumberFormat="1" applyFont="1" applyFill="1" applyBorder="1" applyAlignment="1">
      <alignment horizontal="center" vertical="top"/>
    </xf>
    <xf numFmtId="0" fontId="37" fillId="2" borderId="24" xfId="0" applyNumberFormat="1" applyFont="1" applyFill="1" applyBorder="1" applyAlignment="1">
      <alignment horizontal="center" vertical="top"/>
    </xf>
    <xf numFmtId="0" fontId="34" fillId="0" borderId="25" xfId="0" applyFont="1" applyBorder="1" applyAlignment="1">
      <alignment horizontal="center" vertical="top"/>
    </xf>
    <xf numFmtId="0" fontId="34" fillId="0" borderId="26" xfId="0" applyFont="1" applyBorder="1" applyAlignment="1">
      <alignment horizontal="center" vertical="top"/>
    </xf>
    <xf numFmtId="0" fontId="34" fillId="0" borderId="27" xfId="0" applyFont="1" applyBorder="1" applyAlignment="1">
      <alignment horizontal="center" vertical="top"/>
    </xf>
    <xf numFmtId="0" fontId="34" fillId="0" borderId="28" xfId="0" applyFont="1" applyBorder="1" applyAlignment="1">
      <alignment horizontal="center" vertical="top"/>
    </xf>
    <xf numFmtId="0" fontId="34" fillId="0" borderId="0" xfId="0" applyFont="1" applyBorder="1" applyAlignment="1">
      <alignment horizontal="center" vertical="top"/>
    </xf>
    <xf numFmtId="0" fontId="34" fillId="0" borderId="29" xfId="0" applyFont="1" applyBorder="1" applyAlignment="1">
      <alignment horizontal="center" vertical="top"/>
    </xf>
    <xf numFmtId="0" fontId="34" fillId="0" borderId="30" xfId="0" applyFont="1" applyBorder="1" applyAlignment="1">
      <alignment horizontal="center" vertical="top"/>
    </xf>
    <xf numFmtId="0" fontId="34" fillId="0" borderId="31" xfId="0" applyFont="1" applyBorder="1" applyAlignment="1">
      <alignment horizontal="center" vertical="top"/>
    </xf>
    <xf numFmtId="0" fontId="34" fillId="0" borderId="32" xfId="0" applyFont="1" applyBorder="1" applyAlignment="1">
      <alignment horizontal="center" vertical="top"/>
    </xf>
    <xf numFmtId="0" fontId="34" fillId="29" borderId="22" xfId="0" applyFont="1" applyFill="1" applyBorder="1" applyAlignment="1">
      <alignment horizontal="left" vertical="top" wrapText="1"/>
    </xf>
    <xf numFmtId="0" fontId="34" fillId="29" borderId="23" xfId="0" applyFont="1" applyFill="1" applyBorder="1" applyAlignment="1">
      <alignment horizontal="left" vertical="top" wrapText="1"/>
    </xf>
    <xf numFmtId="0" fontId="34" fillId="29" borderId="24" xfId="0" applyFont="1" applyFill="1" applyBorder="1" applyAlignment="1">
      <alignment horizontal="left" vertical="top" wrapText="1"/>
    </xf>
    <xf numFmtId="0" fontId="39" fillId="28" borderId="16" xfId="0" applyFont="1" applyFill="1" applyBorder="1" applyAlignment="1">
      <alignment horizontal="center" vertical="top"/>
    </xf>
    <xf numFmtId="0" fontId="39" fillId="28" borderId="17" xfId="0" applyFont="1" applyFill="1" applyBorder="1" applyAlignment="1">
      <alignment horizontal="center" vertical="top"/>
    </xf>
    <xf numFmtId="0" fontId="35" fillId="28" borderId="17" xfId="0" applyFont="1" applyFill="1" applyBorder="1" applyAlignment="1">
      <alignment vertical="top"/>
    </xf>
    <xf numFmtId="0" fontId="35" fillId="28" borderId="18" xfId="0" applyFont="1" applyFill="1" applyBorder="1" applyAlignment="1">
      <alignment vertical="top"/>
    </xf>
    <xf numFmtId="0" fontId="34" fillId="0" borderId="19" xfId="0" applyFont="1" applyBorder="1" applyAlignment="1">
      <alignment horizontal="center" vertical="top"/>
    </xf>
    <xf numFmtId="0" fontId="34" fillId="0" borderId="11" xfId="0" applyFont="1" applyBorder="1" applyAlignment="1">
      <alignment horizontal="center" vertical="top"/>
    </xf>
    <xf numFmtId="15" fontId="44" fillId="0" borderId="11" xfId="0" applyNumberFormat="1" applyFont="1" applyBorder="1" applyAlignment="1">
      <alignment horizontal="center" vertical="top"/>
    </xf>
    <xf numFmtId="0" fontId="37" fillId="29" borderId="21" xfId="0" applyNumberFormat="1" applyFont="1" applyFill="1" applyBorder="1" applyAlignment="1">
      <alignment horizontal="left" vertical="top" wrapText="1"/>
    </xf>
    <xf numFmtId="0" fontId="37" fillId="29" borderId="15" xfId="0" applyNumberFormat="1" applyFont="1" applyFill="1" applyBorder="1" applyAlignment="1">
      <alignment horizontal="left" vertical="top" wrapText="1"/>
    </xf>
    <xf numFmtId="0" fontId="37" fillId="29" borderId="19" xfId="0" applyNumberFormat="1" applyFont="1" applyFill="1" applyBorder="1" applyAlignment="1">
      <alignment horizontal="left" vertical="top" wrapText="1"/>
    </xf>
    <xf numFmtId="0" fontId="37" fillId="29" borderId="11" xfId="0" applyNumberFormat="1" applyFont="1" applyFill="1" applyBorder="1" applyAlignment="1">
      <alignment horizontal="left" vertical="top" wrapText="1"/>
    </xf>
    <xf numFmtId="0" fontId="39" fillId="31" borderId="19" xfId="0" applyFont="1" applyFill="1" applyBorder="1" applyAlignment="1">
      <alignment horizontal="left" vertical="top" wrapText="1"/>
    </xf>
    <xf numFmtId="0" fontId="39" fillId="31" borderId="11" xfId="0" applyFont="1" applyFill="1" applyBorder="1" applyAlignment="1">
      <alignment horizontal="left" vertical="top" wrapText="1"/>
    </xf>
    <xf numFmtId="0" fontId="39" fillId="31" borderId="20" xfId="0" applyFont="1" applyFill="1" applyBorder="1" applyAlignment="1">
      <alignment horizontal="left" vertical="top" wrapText="1"/>
    </xf>
    <xf numFmtId="0" fontId="39" fillId="28" borderId="19" xfId="0" applyFont="1" applyFill="1" applyBorder="1" applyAlignment="1">
      <alignment horizontal="center" vertical="top"/>
    </xf>
    <xf numFmtId="0" fontId="39" fillId="28" borderId="11" xfId="0" applyFont="1" applyFill="1" applyBorder="1" applyAlignment="1">
      <alignment horizontal="center" vertical="top"/>
    </xf>
    <xf numFmtId="0" fontId="39" fillId="28" borderId="20" xfId="0" applyFont="1" applyFill="1" applyBorder="1" applyAlignment="1">
      <alignment horizontal="center" vertical="top"/>
    </xf>
    <xf numFmtId="0" fontId="34" fillId="29" borderId="19" xfId="0" applyFont="1" applyFill="1" applyBorder="1" applyAlignment="1">
      <alignment horizontal="left" vertical="top" wrapText="1"/>
    </xf>
    <xf numFmtId="0" fontId="34" fillId="29" borderId="11" xfId="0" applyFont="1" applyFill="1" applyBorder="1" applyAlignment="1">
      <alignment horizontal="left" vertical="top" wrapText="1"/>
    </xf>
    <xf numFmtId="0" fontId="42" fillId="32" borderId="11" xfId="0" applyFont="1" applyFill="1" applyBorder="1" applyAlignment="1">
      <alignment horizontal="left" vertical="top" wrapText="1"/>
    </xf>
    <xf numFmtId="0" fontId="42" fillId="32" borderId="11" xfId="0" applyFont="1" applyFill="1" applyBorder="1" applyAlignment="1">
      <alignment horizontal="right" vertical="top" wrapText="1"/>
    </xf>
    <xf numFmtId="0" fontId="35" fillId="0" borderId="11" xfId="0" applyFont="1" applyFill="1" applyBorder="1" applyAlignment="1">
      <alignment horizontal="center" vertical="top"/>
    </xf>
    <xf numFmtId="0" fontId="35" fillId="0" borderId="20" xfId="0" applyFont="1" applyFill="1" applyBorder="1" applyAlignment="1">
      <alignment horizontal="center" vertical="top"/>
    </xf>
    <xf numFmtId="15" fontId="44" fillId="0" borderId="11" xfId="0" applyNumberFormat="1" applyFont="1" applyBorder="1" applyAlignment="1">
      <alignment horizontal="center" vertical="top" wrapText="1"/>
    </xf>
    <xf numFmtId="15" fontId="44" fillId="0" borderId="20" xfId="0" applyNumberFormat="1" applyFont="1" applyBorder="1" applyAlignment="1">
      <alignment horizontal="center" vertical="top"/>
    </xf>
    <xf numFmtId="0" fontId="36" fillId="29" borderId="19" xfId="0" applyFont="1" applyFill="1" applyBorder="1" applyAlignment="1">
      <alignment horizontal="center" vertical="top" wrapText="1"/>
    </xf>
    <xf numFmtId="0" fontId="36" fillId="29" borderId="11" xfId="0" applyFont="1" applyFill="1" applyBorder="1" applyAlignment="1">
      <alignment horizontal="center" vertical="top" wrapText="1"/>
    </xf>
    <xf numFmtId="0" fontId="34" fillId="26" borderId="19" xfId="0" applyFont="1" applyFill="1" applyBorder="1" applyAlignment="1">
      <alignment horizontal="center" vertical="top" wrapText="1"/>
    </xf>
    <xf numFmtId="0" fontId="34" fillId="26" borderId="11" xfId="0" applyFont="1" applyFill="1" applyBorder="1" applyAlignment="1">
      <alignment horizontal="center" vertical="top"/>
    </xf>
    <xf numFmtId="0" fontId="33" fillId="29" borderId="11" xfId="0" applyFont="1" applyFill="1" applyBorder="1" applyAlignment="1">
      <alignment horizontal="center" vertical="top"/>
    </xf>
    <xf numFmtId="0" fontId="35" fillId="29" borderId="11" xfId="0" applyFont="1" applyFill="1" applyBorder="1" applyAlignment="1">
      <alignment horizontal="center" vertical="top"/>
    </xf>
    <xf numFmtId="0" fontId="35" fillId="29" borderId="20" xfId="0" applyFont="1" applyFill="1" applyBorder="1" applyAlignment="1">
      <alignment horizontal="center" vertical="top"/>
    </xf>
    <xf numFmtId="0" fontId="36" fillId="27" borderId="11" xfId="0" applyFont="1" applyFill="1" applyBorder="1" applyAlignment="1">
      <alignment horizontal="center" vertical="top" wrapText="1"/>
    </xf>
    <xf numFmtId="0" fontId="34" fillId="29" borderId="11" xfId="0" applyFont="1" applyFill="1" applyBorder="1" applyAlignment="1">
      <alignment horizontal="center" vertical="top" wrapText="1"/>
    </xf>
    <xf numFmtId="0" fontId="34" fillId="29" borderId="20" xfId="0" applyFont="1" applyFill="1" applyBorder="1" applyAlignment="1">
      <alignment horizontal="center" vertical="top" wrapText="1"/>
    </xf>
    <xf numFmtId="0" fontId="36" fillId="0" borderId="11" xfId="0" applyFont="1" applyFill="1" applyBorder="1" applyAlignment="1">
      <alignment horizontal="center" vertical="top" wrapText="1"/>
    </xf>
    <xf numFmtId="0" fontId="40" fillId="0" borderId="19" xfId="0" applyFont="1" applyBorder="1" applyAlignment="1">
      <alignment horizontal="left" vertical="top" wrapText="1"/>
    </xf>
    <xf numFmtId="0" fontId="40" fillId="0" borderId="11" xfId="0" applyFont="1" applyBorder="1" applyAlignment="1">
      <alignment horizontal="left" vertical="top" wrapText="1"/>
    </xf>
    <xf numFmtId="0" fontId="40" fillId="0" borderId="20" xfId="0" applyFont="1" applyBorder="1" applyAlignment="1">
      <alignment horizontal="left" vertical="top" wrapText="1"/>
    </xf>
    <xf numFmtId="0" fontId="40" fillId="0" borderId="19" xfId="0" applyFont="1" applyFill="1" applyBorder="1" applyAlignment="1">
      <alignment horizontal="right" vertical="top" wrapText="1"/>
    </xf>
    <xf numFmtId="0" fontId="40" fillId="0" borderId="11" xfId="0" applyFont="1" applyFill="1" applyBorder="1" applyAlignment="1">
      <alignment horizontal="right" vertical="top" wrapText="1"/>
    </xf>
    <xf numFmtId="0" fontId="40" fillId="0" borderId="20" xfId="0" applyFont="1" applyFill="1" applyBorder="1" applyAlignment="1">
      <alignment horizontal="right" vertical="top" wrapText="1"/>
    </xf>
    <xf numFmtId="0" fontId="38" fillId="32" borderId="11" xfId="0" applyFont="1" applyFill="1" applyBorder="1" applyAlignment="1">
      <alignment horizontal="left" vertical="top" wrapText="1"/>
    </xf>
    <xf numFmtId="0" fontId="38" fillId="32" borderId="11" xfId="0" applyFont="1" applyFill="1" applyBorder="1" applyAlignment="1">
      <alignment horizontal="right" vertical="top" wrapText="1"/>
    </xf>
    <xf numFmtId="0" fontId="45" fillId="32" borderId="11" xfId="0" applyFont="1" applyFill="1" applyBorder="1" applyAlignment="1">
      <alignment horizontal="left" vertical="top" wrapText="1"/>
    </xf>
    <xf numFmtId="0" fontId="33" fillId="2" borderId="11" xfId="0" applyFont="1" applyFill="1" applyBorder="1" applyAlignment="1">
      <alignment horizontal="center" vertical="top" wrapText="1"/>
    </xf>
    <xf numFmtId="0" fontId="33" fillId="2" borderId="20" xfId="0" applyFont="1" applyFill="1" applyBorder="1" applyAlignment="1">
      <alignment horizontal="center" vertical="top" wrapText="1"/>
    </xf>
    <xf numFmtId="0" fontId="33" fillId="32" borderId="11" xfId="0" applyFont="1" applyFill="1" applyBorder="1" applyAlignment="1">
      <alignment horizontal="right" vertical="top" wrapText="1"/>
    </xf>
    <xf numFmtId="0" fontId="42" fillId="32" borderId="22" xfId="0" applyFont="1" applyFill="1" applyBorder="1" applyAlignment="1">
      <alignment horizontal="left" vertical="top" wrapText="1"/>
    </xf>
    <xf numFmtId="0" fontId="42" fillId="32" borderId="23" xfId="0" applyFont="1" applyFill="1" applyBorder="1" applyAlignment="1">
      <alignment horizontal="left" vertical="top" wrapText="1"/>
    </xf>
    <xf numFmtId="0" fontId="42" fillId="32" borderId="24" xfId="0" applyFont="1" applyFill="1" applyBorder="1" applyAlignment="1">
      <alignment horizontal="left" vertical="top" wrapText="1"/>
    </xf>
    <xf numFmtId="0" fontId="42" fillId="32" borderId="22" xfId="0" applyFont="1" applyFill="1" applyBorder="1" applyAlignment="1">
      <alignment horizontal="right" vertical="top" wrapText="1"/>
    </xf>
    <xf numFmtId="0" fontId="42" fillId="32" borderId="23" xfId="0" applyFont="1" applyFill="1" applyBorder="1" applyAlignment="1">
      <alignment horizontal="right" vertical="top" wrapText="1"/>
    </xf>
    <xf numFmtId="0" fontId="42" fillId="32" borderId="24" xfId="0" applyFont="1" applyFill="1" applyBorder="1" applyAlignment="1">
      <alignment horizontal="right" vertical="top" wrapText="1"/>
    </xf>
    <xf numFmtId="0" fontId="35" fillId="0" borderId="0" xfId="0" applyFont="1" applyFill="1" applyAlignment="1">
      <alignment horizontal="center" vertical="top"/>
    </xf>
    <xf numFmtId="0" fontId="34" fillId="29" borderId="34" xfId="0" applyFont="1" applyFill="1" applyBorder="1" applyAlignment="1">
      <alignment horizontal="left" vertical="top" wrapText="1"/>
    </xf>
    <xf numFmtId="0" fontId="34" fillId="29" borderId="25" xfId="0" applyFont="1" applyFill="1" applyBorder="1" applyAlignment="1">
      <alignment horizontal="center" vertical="top" wrapText="1"/>
    </xf>
    <xf numFmtId="0" fontId="34" fillId="29" borderId="26" xfId="0" applyFont="1" applyFill="1" applyBorder="1" applyAlignment="1">
      <alignment horizontal="center" vertical="top" wrapText="1"/>
    </xf>
    <xf numFmtId="0" fontId="34" fillId="29" borderId="33" xfId="0" applyFont="1" applyFill="1" applyBorder="1" applyAlignment="1">
      <alignment horizontal="center" vertical="top" wrapText="1"/>
    </xf>
    <xf numFmtId="0" fontId="37" fillId="2" borderId="11" xfId="0" applyNumberFormat="1" applyFont="1" applyFill="1" applyBorder="1" applyAlignment="1">
      <alignment horizontal="center" vertical="top"/>
    </xf>
    <xf numFmtId="0" fontId="34" fillId="29" borderId="11" xfId="0" applyFont="1" applyFill="1" applyBorder="1" applyAlignment="1">
      <alignment horizontal="left" vertical="top"/>
    </xf>
    <xf numFmtId="0" fontId="37" fillId="29" borderId="11" xfId="0" applyNumberFormat="1" applyFont="1" applyFill="1" applyBorder="1" applyAlignment="1">
      <alignment horizontal="left" vertical="top"/>
    </xf>
    <xf numFmtId="0" fontId="33" fillId="29" borderId="22" xfId="0" applyFont="1" applyFill="1" applyBorder="1" applyAlignment="1">
      <alignment horizontal="left" vertical="top" wrapText="1"/>
    </xf>
    <xf numFmtId="0" fontId="33" fillId="29" borderId="24" xfId="0" applyFont="1" applyFill="1" applyBorder="1" applyAlignment="1">
      <alignment horizontal="left" vertical="top" wrapText="1"/>
    </xf>
  </cellXfs>
  <cellStyles count="649">
    <cellStyle name="20% - Accent1 2" xfId="1" xr:uid="{00000000-0005-0000-0000-000000000000}"/>
    <cellStyle name="20% - Accent1 2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3 2" xfId="11" xr:uid="{00000000-0005-0000-0000-00000A000000}"/>
    <cellStyle name="20% - Accent3 2 2" xfId="12" xr:uid="{00000000-0005-0000-0000-00000B000000}"/>
    <cellStyle name="20% - Accent3 3" xfId="13" xr:uid="{00000000-0005-0000-0000-00000C000000}"/>
    <cellStyle name="20% - Accent3 4" xfId="14" xr:uid="{00000000-0005-0000-0000-00000D000000}"/>
    <cellStyle name="20% - Accent3 5" xfId="15" xr:uid="{00000000-0005-0000-0000-00000E000000}"/>
    <cellStyle name="20% - Accent4 2" xfId="16" xr:uid="{00000000-0005-0000-0000-00000F000000}"/>
    <cellStyle name="20% - Accent4 2 2" xfId="17" xr:uid="{00000000-0005-0000-0000-000010000000}"/>
    <cellStyle name="20% - Accent4 3" xfId="18" xr:uid="{00000000-0005-0000-0000-000011000000}"/>
    <cellStyle name="20% - Accent4 4" xfId="19" xr:uid="{00000000-0005-0000-0000-000012000000}"/>
    <cellStyle name="20% - Accent4 5" xfId="20" xr:uid="{00000000-0005-0000-0000-000013000000}"/>
    <cellStyle name="20% - Accent5 2" xfId="21" xr:uid="{00000000-0005-0000-0000-000014000000}"/>
    <cellStyle name="20% - Accent5 2 2" xfId="22" xr:uid="{00000000-0005-0000-0000-000015000000}"/>
    <cellStyle name="20% - Accent5 3" xfId="23" xr:uid="{00000000-0005-0000-0000-000016000000}"/>
    <cellStyle name="20% - Accent5 4" xfId="24" xr:uid="{00000000-0005-0000-0000-000017000000}"/>
    <cellStyle name="20% - Accent5 5" xfId="25" xr:uid="{00000000-0005-0000-0000-000018000000}"/>
    <cellStyle name="20% - Accent6 2" xfId="26" xr:uid="{00000000-0005-0000-0000-000019000000}"/>
    <cellStyle name="20% - Accent6 2 2" xfId="27" xr:uid="{00000000-0005-0000-0000-00001A000000}"/>
    <cellStyle name="20% - Accent6 3" xfId="28" xr:uid="{00000000-0005-0000-0000-00001B000000}"/>
    <cellStyle name="20% - Accent6 4" xfId="29" xr:uid="{00000000-0005-0000-0000-00001C000000}"/>
    <cellStyle name="20% - Accent6 5" xfId="30" xr:uid="{00000000-0005-0000-0000-00001D000000}"/>
    <cellStyle name="40% - Accent1 2" xfId="31" xr:uid="{00000000-0005-0000-0000-00001E000000}"/>
    <cellStyle name="40% - Accent1 2 2" xfId="32" xr:uid="{00000000-0005-0000-0000-00001F000000}"/>
    <cellStyle name="40% - Accent1 3" xfId="33" xr:uid="{00000000-0005-0000-0000-000020000000}"/>
    <cellStyle name="40% - Accent1 4" xfId="34" xr:uid="{00000000-0005-0000-0000-000021000000}"/>
    <cellStyle name="40% - Accent1 5" xfId="35" xr:uid="{00000000-0005-0000-0000-000022000000}"/>
    <cellStyle name="40% - Accent2 2" xfId="36" xr:uid="{00000000-0005-0000-0000-000023000000}"/>
    <cellStyle name="40% - Accent2 2 2" xfId="37" xr:uid="{00000000-0005-0000-0000-000024000000}"/>
    <cellStyle name="40% - Accent2 3" xfId="38" xr:uid="{00000000-0005-0000-0000-000025000000}"/>
    <cellStyle name="40% - Accent2 4" xfId="39" xr:uid="{00000000-0005-0000-0000-000026000000}"/>
    <cellStyle name="40% - Accent2 5" xfId="40" xr:uid="{00000000-0005-0000-0000-000027000000}"/>
    <cellStyle name="40% - Accent3 2" xfId="41" xr:uid="{00000000-0005-0000-0000-000028000000}"/>
    <cellStyle name="40% - Accent3 2 2" xfId="42" xr:uid="{00000000-0005-0000-0000-000029000000}"/>
    <cellStyle name="40% - Accent3 3" xfId="43" xr:uid="{00000000-0005-0000-0000-00002A000000}"/>
    <cellStyle name="40% - Accent3 4" xfId="44" xr:uid="{00000000-0005-0000-0000-00002B000000}"/>
    <cellStyle name="40% - Accent3 5" xfId="45" xr:uid="{00000000-0005-0000-0000-00002C000000}"/>
    <cellStyle name="40% - Accent4 2" xfId="46" xr:uid="{00000000-0005-0000-0000-00002D000000}"/>
    <cellStyle name="40% - Accent4 2 2" xfId="47" xr:uid="{00000000-0005-0000-0000-00002E000000}"/>
    <cellStyle name="40% - Accent4 3" xfId="48" xr:uid="{00000000-0005-0000-0000-00002F000000}"/>
    <cellStyle name="40% - Accent4 4" xfId="49" xr:uid="{00000000-0005-0000-0000-000030000000}"/>
    <cellStyle name="40% - Accent4 5" xfId="50" xr:uid="{00000000-0005-0000-0000-000031000000}"/>
    <cellStyle name="40% - Accent5 2" xfId="51" xr:uid="{00000000-0005-0000-0000-000032000000}"/>
    <cellStyle name="40% - Accent5 2 2" xfId="52" xr:uid="{00000000-0005-0000-0000-000033000000}"/>
    <cellStyle name="40% - Accent5 3" xfId="53" xr:uid="{00000000-0005-0000-0000-000034000000}"/>
    <cellStyle name="40% - Accent5 4" xfId="54" xr:uid="{00000000-0005-0000-0000-000035000000}"/>
    <cellStyle name="40% - Accent5 5" xfId="55" xr:uid="{00000000-0005-0000-0000-000036000000}"/>
    <cellStyle name="40% - Accent6 2" xfId="56" xr:uid="{00000000-0005-0000-0000-000037000000}"/>
    <cellStyle name="40% - Accent6 2 2" xfId="57" xr:uid="{00000000-0005-0000-0000-000038000000}"/>
    <cellStyle name="40% - Accent6 3" xfId="58" xr:uid="{00000000-0005-0000-0000-000039000000}"/>
    <cellStyle name="40% - Accent6 4" xfId="59" xr:uid="{00000000-0005-0000-0000-00003A000000}"/>
    <cellStyle name="40% - Accent6 5" xfId="60" xr:uid="{00000000-0005-0000-0000-00003B000000}"/>
    <cellStyle name="60% - Accent1 2" xfId="61" xr:uid="{00000000-0005-0000-0000-00003C000000}"/>
    <cellStyle name="60% - Accent1 2 2" xfId="62" xr:uid="{00000000-0005-0000-0000-00003D000000}"/>
    <cellStyle name="60% - Accent1 3" xfId="63" xr:uid="{00000000-0005-0000-0000-00003E000000}"/>
    <cellStyle name="60% - Accent1 4" xfId="64" xr:uid="{00000000-0005-0000-0000-00003F000000}"/>
    <cellStyle name="60% - Accent1 5" xfId="65" xr:uid="{00000000-0005-0000-0000-000040000000}"/>
    <cellStyle name="60% - Accent2 2" xfId="66" xr:uid="{00000000-0005-0000-0000-000041000000}"/>
    <cellStyle name="60% - Accent2 2 2" xfId="67" xr:uid="{00000000-0005-0000-0000-000042000000}"/>
    <cellStyle name="60% - Accent2 3" xfId="68" xr:uid="{00000000-0005-0000-0000-000043000000}"/>
    <cellStyle name="60% - Accent2 4" xfId="69" xr:uid="{00000000-0005-0000-0000-000044000000}"/>
    <cellStyle name="60% - Accent2 5" xfId="70" xr:uid="{00000000-0005-0000-0000-000045000000}"/>
    <cellStyle name="60% - Accent3 2" xfId="71" xr:uid="{00000000-0005-0000-0000-000046000000}"/>
    <cellStyle name="60% - Accent3 2 2" xfId="72" xr:uid="{00000000-0005-0000-0000-000047000000}"/>
    <cellStyle name="60% - Accent3 3" xfId="73" xr:uid="{00000000-0005-0000-0000-000048000000}"/>
    <cellStyle name="60% - Accent3 4" xfId="74" xr:uid="{00000000-0005-0000-0000-000049000000}"/>
    <cellStyle name="60% - Accent3 5" xfId="75" xr:uid="{00000000-0005-0000-0000-00004A000000}"/>
    <cellStyle name="60% - Accent4 2" xfId="76" xr:uid="{00000000-0005-0000-0000-00004B000000}"/>
    <cellStyle name="60% - Accent4 2 2" xfId="77" xr:uid="{00000000-0005-0000-0000-00004C000000}"/>
    <cellStyle name="60% - Accent4 3" xfId="78" xr:uid="{00000000-0005-0000-0000-00004D000000}"/>
    <cellStyle name="60% - Accent4 4" xfId="79" xr:uid="{00000000-0005-0000-0000-00004E000000}"/>
    <cellStyle name="60% - Accent4 5" xfId="80" xr:uid="{00000000-0005-0000-0000-00004F000000}"/>
    <cellStyle name="60% - Accent5 2" xfId="81" xr:uid="{00000000-0005-0000-0000-000050000000}"/>
    <cellStyle name="60% - Accent5 2 2" xfId="82" xr:uid="{00000000-0005-0000-0000-000051000000}"/>
    <cellStyle name="60% - Accent5 3" xfId="83" xr:uid="{00000000-0005-0000-0000-000052000000}"/>
    <cellStyle name="60% - Accent5 4" xfId="84" xr:uid="{00000000-0005-0000-0000-000053000000}"/>
    <cellStyle name="60% - Accent5 5" xfId="85" xr:uid="{00000000-0005-0000-0000-000054000000}"/>
    <cellStyle name="60% - Accent6 2" xfId="86" xr:uid="{00000000-0005-0000-0000-000055000000}"/>
    <cellStyle name="60% - Accent6 2 2" xfId="87" xr:uid="{00000000-0005-0000-0000-000056000000}"/>
    <cellStyle name="60% - Accent6 3" xfId="88" xr:uid="{00000000-0005-0000-0000-000057000000}"/>
    <cellStyle name="60% - Accent6 4" xfId="89" xr:uid="{00000000-0005-0000-0000-000058000000}"/>
    <cellStyle name="60% - Accent6 5" xfId="90" xr:uid="{00000000-0005-0000-0000-000059000000}"/>
    <cellStyle name="Accent1 2" xfId="91" xr:uid="{00000000-0005-0000-0000-00005A000000}"/>
    <cellStyle name="Accent1 2 2" xfId="92" xr:uid="{00000000-0005-0000-0000-00005B000000}"/>
    <cellStyle name="Accent1 3" xfId="93" xr:uid="{00000000-0005-0000-0000-00005C000000}"/>
    <cellStyle name="Accent1 4" xfId="94" xr:uid="{00000000-0005-0000-0000-00005D000000}"/>
    <cellStyle name="Accent1 5" xfId="95" xr:uid="{00000000-0005-0000-0000-00005E000000}"/>
    <cellStyle name="Accent2 2" xfId="96" xr:uid="{00000000-0005-0000-0000-00005F000000}"/>
    <cellStyle name="Accent2 2 2" xfId="97" xr:uid="{00000000-0005-0000-0000-000060000000}"/>
    <cellStyle name="Accent2 3" xfId="98" xr:uid="{00000000-0005-0000-0000-000061000000}"/>
    <cellStyle name="Accent2 4" xfId="99" xr:uid="{00000000-0005-0000-0000-000062000000}"/>
    <cellStyle name="Accent2 5" xfId="100" xr:uid="{00000000-0005-0000-0000-000063000000}"/>
    <cellStyle name="Accent3 2" xfId="101" xr:uid="{00000000-0005-0000-0000-000064000000}"/>
    <cellStyle name="Accent3 2 2" xfId="102" xr:uid="{00000000-0005-0000-0000-000065000000}"/>
    <cellStyle name="Accent3 3" xfId="103" xr:uid="{00000000-0005-0000-0000-000066000000}"/>
    <cellStyle name="Accent3 4" xfId="104" xr:uid="{00000000-0005-0000-0000-000067000000}"/>
    <cellStyle name="Accent3 5" xfId="105" xr:uid="{00000000-0005-0000-0000-000068000000}"/>
    <cellStyle name="Accent4 2" xfId="106" xr:uid="{00000000-0005-0000-0000-000069000000}"/>
    <cellStyle name="Accent4 2 2" xfId="107" xr:uid="{00000000-0005-0000-0000-00006A000000}"/>
    <cellStyle name="Accent4 3" xfId="108" xr:uid="{00000000-0005-0000-0000-00006B000000}"/>
    <cellStyle name="Accent4 4" xfId="109" xr:uid="{00000000-0005-0000-0000-00006C000000}"/>
    <cellStyle name="Accent4 5" xfId="110" xr:uid="{00000000-0005-0000-0000-00006D000000}"/>
    <cellStyle name="Accent5 2" xfId="111" xr:uid="{00000000-0005-0000-0000-00006E000000}"/>
    <cellStyle name="Accent5 2 2" xfId="112" xr:uid="{00000000-0005-0000-0000-00006F000000}"/>
    <cellStyle name="Accent5 3" xfId="113" xr:uid="{00000000-0005-0000-0000-000070000000}"/>
    <cellStyle name="Accent5 4" xfId="114" xr:uid="{00000000-0005-0000-0000-000071000000}"/>
    <cellStyle name="Accent5 5" xfId="115" xr:uid="{00000000-0005-0000-0000-000072000000}"/>
    <cellStyle name="Accent6 2" xfId="116" xr:uid="{00000000-0005-0000-0000-000073000000}"/>
    <cellStyle name="Accent6 2 2" xfId="117" xr:uid="{00000000-0005-0000-0000-000074000000}"/>
    <cellStyle name="Accent6 3" xfId="118" xr:uid="{00000000-0005-0000-0000-000075000000}"/>
    <cellStyle name="Accent6 4" xfId="119" xr:uid="{00000000-0005-0000-0000-000076000000}"/>
    <cellStyle name="Accent6 5" xfId="120" xr:uid="{00000000-0005-0000-0000-000077000000}"/>
    <cellStyle name="b" xfId="121" xr:uid="{00000000-0005-0000-0000-000078000000}"/>
    <cellStyle name="b 2" xfId="122" xr:uid="{00000000-0005-0000-0000-000079000000}"/>
    <cellStyle name="b 2 2" xfId="123" xr:uid="{00000000-0005-0000-0000-00007A000000}"/>
    <cellStyle name="b 2 3" xfId="124" xr:uid="{00000000-0005-0000-0000-00007B000000}"/>
    <cellStyle name="b 2 4" xfId="125" xr:uid="{00000000-0005-0000-0000-00007C000000}"/>
    <cellStyle name="b 2 5" xfId="126" xr:uid="{00000000-0005-0000-0000-00007D000000}"/>
    <cellStyle name="b 2 6" xfId="127" xr:uid="{00000000-0005-0000-0000-00007E000000}"/>
    <cellStyle name="b 3" xfId="128" xr:uid="{00000000-0005-0000-0000-00007F000000}"/>
    <cellStyle name="b_1616A Deep South CRP" xfId="129" xr:uid="{00000000-0005-0000-0000-000080000000}"/>
    <cellStyle name="b_2010 Ibanda BSF Proposal Budget" xfId="130" xr:uid="{00000000-0005-0000-0000-000081000000}"/>
    <cellStyle name="b_Yei Base Budget" xfId="131" xr:uid="{00000000-0005-0000-0000-000082000000}"/>
    <cellStyle name="Bad 2" xfId="132" xr:uid="{00000000-0005-0000-0000-000083000000}"/>
    <cellStyle name="Bad 2 2" xfId="133" xr:uid="{00000000-0005-0000-0000-000084000000}"/>
    <cellStyle name="Bad 3" xfId="134" xr:uid="{00000000-0005-0000-0000-000085000000}"/>
    <cellStyle name="Bad 4" xfId="135" xr:uid="{00000000-0005-0000-0000-000086000000}"/>
    <cellStyle name="Bad 5" xfId="136" xr:uid="{00000000-0005-0000-0000-000087000000}"/>
    <cellStyle name="Berekening" xfId="137" xr:uid="{00000000-0005-0000-0000-000088000000}"/>
    <cellStyle name="Calculation 2" xfId="138" xr:uid="{00000000-0005-0000-0000-000089000000}"/>
    <cellStyle name="Calculation 2 2" xfId="139" xr:uid="{00000000-0005-0000-0000-00008A000000}"/>
    <cellStyle name="Calculation 3" xfId="140" xr:uid="{00000000-0005-0000-0000-00008B000000}"/>
    <cellStyle name="Calculation 4" xfId="141" xr:uid="{00000000-0005-0000-0000-00008C000000}"/>
    <cellStyle name="Calculation 5" xfId="142" xr:uid="{00000000-0005-0000-0000-00008D000000}"/>
    <cellStyle name="Check Cell 2" xfId="143" xr:uid="{00000000-0005-0000-0000-00008E000000}"/>
    <cellStyle name="Check Cell 2 2" xfId="144" xr:uid="{00000000-0005-0000-0000-00008F000000}"/>
    <cellStyle name="Check Cell 3" xfId="145" xr:uid="{00000000-0005-0000-0000-000090000000}"/>
    <cellStyle name="Check Cell 4" xfId="146" xr:uid="{00000000-0005-0000-0000-000091000000}"/>
    <cellStyle name="Check Cell 5" xfId="147" xr:uid="{00000000-0005-0000-0000-000092000000}"/>
    <cellStyle name="Comma 10" xfId="148" xr:uid="{00000000-0005-0000-0000-000093000000}"/>
    <cellStyle name="Comma 10 2" xfId="149" xr:uid="{00000000-0005-0000-0000-000094000000}"/>
    <cellStyle name="Comma 10 2 2" xfId="150" xr:uid="{00000000-0005-0000-0000-000095000000}"/>
    <cellStyle name="Comma 10 2 2 2" xfId="151" xr:uid="{00000000-0005-0000-0000-000096000000}"/>
    <cellStyle name="Comma 10 2 2 3" xfId="152" xr:uid="{00000000-0005-0000-0000-000097000000}"/>
    <cellStyle name="Comma 10 2 2 4" xfId="153" xr:uid="{00000000-0005-0000-0000-000098000000}"/>
    <cellStyle name="Comma 10 2 2 5" xfId="154" xr:uid="{00000000-0005-0000-0000-000099000000}"/>
    <cellStyle name="Comma 10 2 3" xfId="155" xr:uid="{00000000-0005-0000-0000-00009A000000}"/>
    <cellStyle name="Comma 10 2 4" xfId="156" xr:uid="{00000000-0005-0000-0000-00009B000000}"/>
    <cellStyle name="Comma 10 2 5" xfId="157" xr:uid="{00000000-0005-0000-0000-00009C000000}"/>
    <cellStyle name="Comma 10 2 6" xfId="158" xr:uid="{00000000-0005-0000-0000-00009D000000}"/>
    <cellStyle name="Comma 10 2 6 2" xfId="159" xr:uid="{00000000-0005-0000-0000-00009E000000}"/>
    <cellStyle name="Comma 10 3" xfId="160" xr:uid="{00000000-0005-0000-0000-00009F000000}"/>
    <cellStyle name="Comma 10 3 2" xfId="161" xr:uid="{00000000-0005-0000-0000-0000A0000000}"/>
    <cellStyle name="Comma 10 3 3" xfId="162" xr:uid="{00000000-0005-0000-0000-0000A1000000}"/>
    <cellStyle name="Comma 10 3 4" xfId="163" xr:uid="{00000000-0005-0000-0000-0000A2000000}"/>
    <cellStyle name="Comma 10 3 5" xfId="164" xr:uid="{00000000-0005-0000-0000-0000A3000000}"/>
    <cellStyle name="Comma 10 4" xfId="165" xr:uid="{00000000-0005-0000-0000-0000A4000000}"/>
    <cellStyle name="Comma 10 5" xfId="166" xr:uid="{00000000-0005-0000-0000-0000A5000000}"/>
    <cellStyle name="Comma 10 6" xfId="167" xr:uid="{00000000-0005-0000-0000-0000A6000000}"/>
    <cellStyle name="Comma 10 7" xfId="168" xr:uid="{00000000-0005-0000-0000-0000A7000000}"/>
    <cellStyle name="Comma 10 8" xfId="169" xr:uid="{00000000-0005-0000-0000-0000A8000000}"/>
    <cellStyle name="Comma 10 9" xfId="170" xr:uid="{00000000-0005-0000-0000-0000A9000000}"/>
    <cellStyle name="Comma 11" xfId="171" xr:uid="{00000000-0005-0000-0000-0000AA000000}"/>
    <cellStyle name="Comma 11 2" xfId="172" xr:uid="{00000000-0005-0000-0000-0000AB000000}"/>
    <cellStyle name="Comma 12" xfId="173" xr:uid="{00000000-0005-0000-0000-0000AC000000}"/>
    <cellStyle name="Comma 13" xfId="174" xr:uid="{00000000-0005-0000-0000-0000AD000000}"/>
    <cellStyle name="Comma 14" xfId="175" xr:uid="{00000000-0005-0000-0000-0000AE000000}"/>
    <cellStyle name="Comma 14 2" xfId="176" xr:uid="{00000000-0005-0000-0000-0000AF000000}"/>
    <cellStyle name="Comma 14 3" xfId="177" xr:uid="{00000000-0005-0000-0000-0000B0000000}"/>
    <cellStyle name="Comma 15" xfId="178" xr:uid="{00000000-0005-0000-0000-0000B1000000}"/>
    <cellStyle name="Comma 15 2" xfId="179" xr:uid="{00000000-0005-0000-0000-0000B2000000}"/>
    <cellStyle name="Comma 16" xfId="180" xr:uid="{00000000-0005-0000-0000-0000B3000000}"/>
    <cellStyle name="Comma 17" xfId="181" xr:uid="{00000000-0005-0000-0000-0000B4000000}"/>
    <cellStyle name="Comma 18" xfId="182" xr:uid="{00000000-0005-0000-0000-0000B5000000}"/>
    <cellStyle name="Comma 19" xfId="183" xr:uid="{00000000-0005-0000-0000-0000B6000000}"/>
    <cellStyle name="Comma 2" xfId="184" xr:uid="{00000000-0005-0000-0000-0000B7000000}"/>
    <cellStyle name="Comma 2 2" xfId="185" xr:uid="{00000000-0005-0000-0000-0000B8000000}"/>
    <cellStyle name="Comma 2 2 10" xfId="186" xr:uid="{00000000-0005-0000-0000-0000B9000000}"/>
    <cellStyle name="Comma 2 2 11" xfId="187" xr:uid="{00000000-0005-0000-0000-0000BA000000}"/>
    <cellStyle name="Comma 2 2 2" xfId="188" xr:uid="{00000000-0005-0000-0000-0000BB000000}"/>
    <cellStyle name="Comma 2 2 2 2" xfId="189" xr:uid="{00000000-0005-0000-0000-0000BC000000}"/>
    <cellStyle name="Comma 2 2 2 3" xfId="190" xr:uid="{00000000-0005-0000-0000-0000BD000000}"/>
    <cellStyle name="Comma 2 2 2 4" xfId="191" xr:uid="{00000000-0005-0000-0000-0000BE000000}"/>
    <cellStyle name="Comma 2 2 2 5" xfId="192" xr:uid="{00000000-0005-0000-0000-0000BF000000}"/>
    <cellStyle name="Comma 2 2 2 6" xfId="193" xr:uid="{00000000-0005-0000-0000-0000C0000000}"/>
    <cellStyle name="Comma 2 2 2 7" xfId="194" xr:uid="{00000000-0005-0000-0000-0000C1000000}"/>
    <cellStyle name="Comma 2 2 2_Sheet1" xfId="195" xr:uid="{00000000-0005-0000-0000-0000C2000000}"/>
    <cellStyle name="Comma 2 2 3" xfId="196" xr:uid="{00000000-0005-0000-0000-0000C3000000}"/>
    <cellStyle name="Comma 2 2 4" xfId="197" xr:uid="{00000000-0005-0000-0000-0000C4000000}"/>
    <cellStyle name="Comma 2 2 5" xfId="198" xr:uid="{00000000-0005-0000-0000-0000C5000000}"/>
    <cellStyle name="Comma 2 2 6" xfId="199" xr:uid="{00000000-0005-0000-0000-0000C6000000}"/>
    <cellStyle name="Comma 2 2 7" xfId="200" xr:uid="{00000000-0005-0000-0000-0000C7000000}"/>
    <cellStyle name="Comma 2 2 8" xfId="201" xr:uid="{00000000-0005-0000-0000-0000C8000000}"/>
    <cellStyle name="Comma 2 2 9" xfId="202" xr:uid="{00000000-0005-0000-0000-0000C9000000}"/>
    <cellStyle name="Comma 2 2_1298 - Livestock 2010" xfId="203" xr:uid="{00000000-0005-0000-0000-0000CA000000}"/>
    <cellStyle name="Comma 2 3" xfId="204" xr:uid="{00000000-0005-0000-0000-0000CB000000}"/>
    <cellStyle name="Comma 2 3 2" xfId="205" xr:uid="{00000000-0005-0000-0000-0000CC000000}"/>
    <cellStyle name="Comma 2 3 3" xfId="206" xr:uid="{00000000-0005-0000-0000-0000CD000000}"/>
    <cellStyle name="Comma 2 3 4" xfId="207" xr:uid="{00000000-0005-0000-0000-0000CE000000}"/>
    <cellStyle name="Comma 2 3 5" xfId="208" xr:uid="{00000000-0005-0000-0000-0000CF000000}"/>
    <cellStyle name="Comma 2 3 6" xfId="209" xr:uid="{00000000-0005-0000-0000-0000D0000000}"/>
    <cellStyle name="Comma 2 3 7" xfId="210" xr:uid="{00000000-0005-0000-0000-0000D1000000}"/>
    <cellStyle name="Comma 2 3_Sheet1" xfId="211" xr:uid="{00000000-0005-0000-0000-0000D2000000}"/>
    <cellStyle name="Comma 2 4" xfId="212" xr:uid="{00000000-0005-0000-0000-0000D3000000}"/>
    <cellStyle name="Comma 2 4 2" xfId="213" xr:uid="{00000000-0005-0000-0000-0000D4000000}"/>
    <cellStyle name="Comma 2 4 3" xfId="214" xr:uid="{00000000-0005-0000-0000-0000D5000000}"/>
    <cellStyle name="Comma 2 4 4" xfId="215" xr:uid="{00000000-0005-0000-0000-0000D6000000}"/>
    <cellStyle name="Comma 2 4 5" xfId="216" xr:uid="{00000000-0005-0000-0000-0000D7000000}"/>
    <cellStyle name="Comma 2 4 6" xfId="217" xr:uid="{00000000-0005-0000-0000-0000D8000000}"/>
    <cellStyle name="Comma 2 5" xfId="218" xr:uid="{00000000-0005-0000-0000-0000D9000000}"/>
    <cellStyle name="Comma 2 5 2" xfId="219" xr:uid="{00000000-0005-0000-0000-0000DA000000}"/>
    <cellStyle name="Comma 2 5 3" xfId="220" xr:uid="{00000000-0005-0000-0000-0000DB000000}"/>
    <cellStyle name="Comma 2 5 4" xfId="221" xr:uid="{00000000-0005-0000-0000-0000DC000000}"/>
    <cellStyle name="Comma 2 5 5" xfId="222" xr:uid="{00000000-0005-0000-0000-0000DD000000}"/>
    <cellStyle name="Comma 2 5 6" xfId="223" xr:uid="{00000000-0005-0000-0000-0000DE000000}"/>
    <cellStyle name="Comma 2 5 7" xfId="224" xr:uid="{00000000-0005-0000-0000-0000DF000000}"/>
    <cellStyle name="Comma 2 6" xfId="225" xr:uid="{00000000-0005-0000-0000-0000E0000000}"/>
    <cellStyle name="Comma 2 7" xfId="226" xr:uid="{00000000-0005-0000-0000-0000E1000000}"/>
    <cellStyle name="Comma 2 8" xfId="227" xr:uid="{00000000-0005-0000-0000-0000E2000000}"/>
    <cellStyle name="Comma 20" xfId="228" xr:uid="{00000000-0005-0000-0000-0000E3000000}"/>
    <cellStyle name="Comma 3" xfId="229" xr:uid="{00000000-0005-0000-0000-0000E4000000}"/>
    <cellStyle name="Comma 3 2" xfId="230" xr:uid="{00000000-0005-0000-0000-0000E5000000}"/>
    <cellStyle name="Comma 4" xfId="231" xr:uid="{00000000-0005-0000-0000-0000E6000000}"/>
    <cellStyle name="Comma 4 10" xfId="232" xr:uid="{00000000-0005-0000-0000-0000E7000000}"/>
    <cellStyle name="Comma 4 11" xfId="233" xr:uid="{00000000-0005-0000-0000-0000E8000000}"/>
    <cellStyle name="Comma 4 12" xfId="234" xr:uid="{00000000-0005-0000-0000-0000E9000000}"/>
    <cellStyle name="Comma 4 13" xfId="235" xr:uid="{00000000-0005-0000-0000-0000EA000000}"/>
    <cellStyle name="Comma 4 14" xfId="236" xr:uid="{00000000-0005-0000-0000-0000EB000000}"/>
    <cellStyle name="Comma 4 2" xfId="237" xr:uid="{00000000-0005-0000-0000-0000EC000000}"/>
    <cellStyle name="Comma 4 3" xfId="238" xr:uid="{00000000-0005-0000-0000-0000ED000000}"/>
    <cellStyle name="Comma 4 3 2" xfId="239" xr:uid="{00000000-0005-0000-0000-0000EE000000}"/>
    <cellStyle name="Comma 4 3 2 2" xfId="240" xr:uid="{00000000-0005-0000-0000-0000EF000000}"/>
    <cellStyle name="Comma 4 4" xfId="241" xr:uid="{00000000-0005-0000-0000-0000F0000000}"/>
    <cellStyle name="Comma 4 5" xfId="242" xr:uid="{00000000-0005-0000-0000-0000F1000000}"/>
    <cellStyle name="Comma 4 6" xfId="243" xr:uid="{00000000-0005-0000-0000-0000F2000000}"/>
    <cellStyle name="Comma 4 7" xfId="244" xr:uid="{00000000-0005-0000-0000-0000F3000000}"/>
    <cellStyle name="Comma 4 8" xfId="245" xr:uid="{00000000-0005-0000-0000-0000F4000000}"/>
    <cellStyle name="Comma 4 9" xfId="246" xr:uid="{00000000-0005-0000-0000-0000F5000000}"/>
    <cellStyle name="Comma 5" xfId="247" xr:uid="{00000000-0005-0000-0000-0000F6000000}"/>
    <cellStyle name="Comma 5 2" xfId="248" xr:uid="{00000000-0005-0000-0000-0000F7000000}"/>
    <cellStyle name="Comma 5 3" xfId="249" xr:uid="{00000000-0005-0000-0000-0000F8000000}"/>
    <cellStyle name="Comma 5 4" xfId="250" xr:uid="{00000000-0005-0000-0000-0000F9000000}"/>
    <cellStyle name="Comma 5 5" xfId="251" xr:uid="{00000000-0005-0000-0000-0000FA000000}"/>
    <cellStyle name="Comma 5 6" xfId="252" xr:uid="{00000000-0005-0000-0000-0000FB000000}"/>
    <cellStyle name="Comma 6" xfId="253" xr:uid="{00000000-0005-0000-0000-0000FC000000}"/>
    <cellStyle name="Comma 6 2" xfId="254" xr:uid="{00000000-0005-0000-0000-0000FD000000}"/>
    <cellStyle name="Comma 6 2 2" xfId="255" xr:uid="{00000000-0005-0000-0000-0000FE000000}"/>
    <cellStyle name="Comma 6 2 2 2" xfId="256" xr:uid="{00000000-0005-0000-0000-0000FF000000}"/>
    <cellStyle name="Comma 6 3" xfId="257" xr:uid="{00000000-0005-0000-0000-000000010000}"/>
    <cellStyle name="Comma 6 4" xfId="258" xr:uid="{00000000-0005-0000-0000-000001010000}"/>
    <cellStyle name="Comma 6 5" xfId="259" xr:uid="{00000000-0005-0000-0000-000002010000}"/>
    <cellStyle name="Comma 6 6" xfId="260" xr:uid="{00000000-0005-0000-0000-000003010000}"/>
    <cellStyle name="Comma 6 7" xfId="261" xr:uid="{00000000-0005-0000-0000-000004010000}"/>
    <cellStyle name="Comma 6 8" xfId="262" xr:uid="{00000000-0005-0000-0000-000005010000}"/>
    <cellStyle name="Comma 7" xfId="263" xr:uid="{00000000-0005-0000-0000-000006010000}"/>
    <cellStyle name="Comma 7 2" xfId="264" xr:uid="{00000000-0005-0000-0000-000007010000}"/>
    <cellStyle name="Comma 7 3" xfId="265" xr:uid="{00000000-0005-0000-0000-000008010000}"/>
    <cellStyle name="Comma 7 4" xfId="266" xr:uid="{00000000-0005-0000-0000-000009010000}"/>
    <cellStyle name="Comma 7 5" xfId="267" xr:uid="{00000000-0005-0000-0000-00000A010000}"/>
    <cellStyle name="Comma 7 6" xfId="268" xr:uid="{00000000-0005-0000-0000-00000B010000}"/>
    <cellStyle name="Comma 7 7" xfId="269" xr:uid="{00000000-0005-0000-0000-00000C010000}"/>
    <cellStyle name="Comma 7 8" xfId="270" xr:uid="{00000000-0005-0000-0000-00000D010000}"/>
    <cellStyle name="Comma 8" xfId="271" xr:uid="{00000000-0005-0000-0000-00000E010000}"/>
    <cellStyle name="Comma 8 2" xfId="272" xr:uid="{00000000-0005-0000-0000-00000F010000}"/>
    <cellStyle name="Comma 8 3" xfId="273" xr:uid="{00000000-0005-0000-0000-000010010000}"/>
    <cellStyle name="Comma 8 4" xfId="274" xr:uid="{00000000-0005-0000-0000-000011010000}"/>
    <cellStyle name="Comma 8 5" xfId="275" xr:uid="{00000000-0005-0000-0000-000012010000}"/>
    <cellStyle name="Comma 8 6" xfId="276" xr:uid="{00000000-0005-0000-0000-000013010000}"/>
    <cellStyle name="Comma 8_2012 Project Sheet FSL(1)" xfId="277" xr:uid="{00000000-0005-0000-0000-000014010000}"/>
    <cellStyle name="Comma 9" xfId="278" xr:uid="{00000000-0005-0000-0000-000015010000}"/>
    <cellStyle name="Comma 9 2" xfId="279" xr:uid="{00000000-0005-0000-0000-000016010000}"/>
    <cellStyle name="Comma 9 2 2" xfId="280" xr:uid="{00000000-0005-0000-0000-000017010000}"/>
    <cellStyle name="Comma 9 2 3" xfId="281" xr:uid="{00000000-0005-0000-0000-000018010000}"/>
    <cellStyle name="Comma 9 2 4" xfId="282" xr:uid="{00000000-0005-0000-0000-000019010000}"/>
    <cellStyle name="Comma 9 2 5" xfId="283" xr:uid="{00000000-0005-0000-0000-00001A010000}"/>
    <cellStyle name="Comma 9 3" xfId="284" xr:uid="{00000000-0005-0000-0000-00001B010000}"/>
    <cellStyle name="Comma 9 4" xfId="285" xr:uid="{00000000-0005-0000-0000-00001C010000}"/>
    <cellStyle name="Comma 9 5" xfId="286" xr:uid="{00000000-0005-0000-0000-00001D010000}"/>
    <cellStyle name="Comma 9 6" xfId="287" xr:uid="{00000000-0005-0000-0000-00001E010000}"/>
    <cellStyle name="Controlecel" xfId="288" xr:uid="{00000000-0005-0000-0000-00001F010000}"/>
    <cellStyle name="Currency" xfId="648" builtinId="4"/>
    <cellStyle name="Currency 2" xfId="289" xr:uid="{00000000-0005-0000-0000-000021010000}"/>
    <cellStyle name="Currency 2 2" xfId="290" xr:uid="{00000000-0005-0000-0000-000022010000}"/>
    <cellStyle name="Currency 2 3" xfId="291" xr:uid="{00000000-0005-0000-0000-000023010000}"/>
    <cellStyle name="Currency 2 4" xfId="292" xr:uid="{00000000-0005-0000-0000-000024010000}"/>
    <cellStyle name="Currency 2 5" xfId="293" xr:uid="{00000000-0005-0000-0000-000025010000}"/>
    <cellStyle name="Currency 2 6" xfId="294" xr:uid="{00000000-0005-0000-0000-000026010000}"/>
    <cellStyle name="Currency 3" xfId="295" xr:uid="{00000000-0005-0000-0000-000027010000}"/>
    <cellStyle name="Currency 3 2" xfId="296" xr:uid="{00000000-0005-0000-0000-000028010000}"/>
    <cellStyle name="Currency 3 2 2" xfId="297" xr:uid="{00000000-0005-0000-0000-000029010000}"/>
    <cellStyle name="Currency 3 2 2 2" xfId="298" xr:uid="{00000000-0005-0000-0000-00002A010000}"/>
    <cellStyle name="Currency 3 3" xfId="299" xr:uid="{00000000-0005-0000-0000-00002B010000}"/>
    <cellStyle name="Currency 3 4" xfId="300" xr:uid="{00000000-0005-0000-0000-00002C010000}"/>
    <cellStyle name="Currency 3 5" xfId="301" xr:uid="{00000000-0005-0000-0000-00002D010000}"/>
    <cellStyle name="Currency 3 6" xfId="302" xr:uid="{00000000-0005-0000-0000-00002E010000}"/>
    <cellStyle name="Currency 3 7" xfId="303" xr:uid="{00000000-0005-0000-0000-00002F010000}"/>
    <cellStyle name="Currency 3 8" xfId="304" xr:uid="{00000000-0005-0000-0000-000030010000}"/>
    <cellStyle name="Currency 3 9" xfId="305" xr:uid="{00000000-0005-0000-0000-000031010000}"/>
    <cellStyle name="Currency 4" xfId="306" xr:uid="{00000000-0005-0000-0000-000032010000}"/>
    <cellStyle name="Currency 4 2" xfId="307" xr:uid="{00000000-0005-0000-0000-000033010000}"/>
    <cellStyle name="Currency 4 2 2" xfId="308" xr:uid="{00000000-0005-0000-0000-000034010000}"/>
    <cellStyle name="Currency 4 2 3" xfId="309" xr:uid="{00000000-0005-0000-0000-000035010000}"/>
    <cellStyle name="Currency 4 2 4" xfId="310" xr:uid="{00000000-0005-0000-0000-000036010000}"/>
    <cellStyle name="Currency 4 2 5" xfId="311" xr:uid="{00000000-0005-0000-0000-000037010000}"/>
    <cellStyle name="Currency 4 3" xfId="312" xr:uid="{00000000-0005-0000-0000-000038010000}"/>
    <cellStyle name="Currency 4 4" xfId="313" xr:uid="{00000000-0005-0000-0000-000039010000}"/>
    <cellStyle name="Currency 4 5" xfId="314" xr:uid="{00000000-0005-0000-0000-00003A010000}"/>
    <cellStyle name="Currency 4 6" xfId="315" xr:uid="{00000000-0005-0000-0000-00003B010000}"/>
    <cellStyle name="Currency 4 7" xfId="316" xr:uid="{00000000-0005-0000-0000-00003C010000}"/>
    <cellStyle name="Currency 5" xfId="317" xr:uid="{00000000-0005-0000-0000-00003D010000}"/>
    <cellStyle name="Currency 5 2" xfId="318" xr:uid="{00000000-0005-0000-0000-00003E010000}"/>
    <cellStyle name="Currency 5 2 2" xfId="319" xr:uid="{00000000-0005-0000-0000-00003F010000}"/>
    <cellStyle name="Currency 5 2 3" xfId="320" xr:uid="{00000000-0005-0000-0000-000040010000}"/>
    <cellStyle name="Currency 5 2 4" xfId="321" xr:uid="{00000000-0005-0000-0000-000041010000}"/>
    <cellStyle name="Currency 5 2 5" xfId="322" xr:uid="{00000000-0005-0000-0000-000042010000}"/>
    <cellStyle name="Currency 5 3" xfId="323" xr:uid="{00000000-0005-0000-0000-000043010000}"/>
    <cellStyle name="Currency 5 4" xfId="324" xr:uid="{00000000-0005-0000-0000-000044010000}"/>
    <cellStyle name="Currency 5 5" xfId="325" xr:uid="{00000000-0005-0000-0000-000045010000}"/>
    <cellStyle name="Currency 5 6" xfId="326" xr:uid="{00000000-0005-0000-0000-000046010000}"/>
    <cellStyle name="Euro" xfId="327" xr:uid="{00000000-0005-0000-0000-000047010000}"/>
    <cellStyle name="Explanatory Text 2" xfId="328" xr:uid="{00000000-0005-0000-0000-000048010000}"/>
    <cellStyle name="Explanatory Text 2 2" xfId="329" xr:uid="{00000000-0005-0000-0000-000049010000}"/>
    <cellStyle name="Explanatory Text 3" xfId="330" xr:uid="{00000000-0005-0000-0000-00004A010000}"/>
    <cellStyle name="Explanatory Text 4" xfId="331" xr:uid="{00000000-0005-0000-0000-00004B010000}"/>
    <cellStyle name="Explanatory Text 5" xfId="332" xr:uid="{00000000-0005-0000-0000-00004C010000}"/>
    <cellStyle name="Gekoppelde cel" xfId="333" xr:uid="{00000000-0005-0000-0000-00004D010000}"/>
    <cellStyle name="Goed" xfId="334" xr:uid="{00000000-0005-0000-0000-00004E010000}"/>
    <cellStyle name="Good 2" xfId="335" xr:uid="{00000000-0005-0000-0000-00004F010000}"/>
    <cellStyle name="Good 2 2" xfId="336" xr:uid="{00000000-0005-0000-0000-000050010000}"/>
    <cellStyle name="Good 3" xfId="337" xr:uid="{00000000-0005-0000-0000-000051010000}"/>
    <cellStyle name="Good 4" xfId="338" xr:uid="{00000000-0005-0000-0000-000052010000}"/>
    <cellStyle name="Good 5" xfId="339" xr:uid="{00000000-0005-0000-0000-000053010000}"/>
    <cellStyle name="Heading 1 2" xfId="340" xr:uid="{00000000-0005-0000-0000-000054010000}"/>
    <cellStyle name="Heading 1 2 2" xfId="341" xr:uid="{00000000-0005-0000-0000-000055010000}"/>
    <cellStyle name="Heading 1 3" xfId="342" xr:uid="{00000000-0005-0000-0000-000056010000}"/>
    <cellStyle name="Heading 1 4" xfId="343" xr:uid="{00000000-0005-0000-0000-000057010000}"/>
    <cellStyle name="Heading 1 5" xfId="344" xr:uid="{00000000-0005-0000-0000-000058010000}"/>
    <cellStyle name="Heading 2 2" xfId="345" xr:uid="{00000000-0005-0000-0000-000059010000}"/>
    <cellStyle name="Heading 2 2 2" xfId="346" xr:uid="{00000000-0005-0000-0000-00005A010000}"/>
    <cellStyle name="Heading 2 3" xfId="347" xr:uid="{00000000-0005-0000-0000-00005B010000}"/>
    <cellStyle name="Heading 2 4" xfId="348" xr:uid="{00000000-0005-0000-0000-00005C010000}"/>
    <cellStyle name="Heading 2 5" xfId="349" xr:uid="{00000000-0005-0000-0000-00005D010000}"/>
    <cellStyle name="Heading 3 2" xfId="350" xr:uid="{00000000-0005-0000-0000-00005E010000}"/>
    <cellStyle name="Heading 3 2 2" xfId="351" xr:uid="{00000000-0005-0000-0000-00005F010000}"/>
    <cellStyle name="Heading 3 2 2 2" xfId="352" xr:uid="{00000000-0005-0000-0000-000060010000}"/>
    <cellStyle name="Heading 3 2 3" xfId="353" xr:uid="{00000000-0005-0000-0000-000061010000}"/>
    <cellStyle name="Heading 3 2 4" xfId="354" xr:uid="{00000000-0005-0000-0000-000062010000}"/>
    <cellStyle name="Heading 3 2 5" xfId="355" xr:uid="{00000000-0005-0000-0000-000063010000}"/>
    <cellStyle name="Heading 3 3" xfId="356" xr:uid="{00000000-0005-0000-0000-000064010000}"/>
    <cellStyle name="Heading 3 3 2" xfId="357" xr:uid="{00000000-0005-0000-0000-000065010000}"/>
    <cellStyle name="Heading 3 3 3" xfId="358" xr:uid="{00000000-0005-0000-0000-000066010000}"/>
    <cellStyle name="Heading 3 3 4" xfId="359" xr:uid="{00000000-0005-0000-0000-000067010000}"/>
    <cellStyle name="Heading 3 3 5" xfId="360" xr:uid="{00000000-0005-0000-0000-000068010000}"/>
    <cellStyle name="Heading 3 4" xfId="361" xr:uid="{00000000-0005-0000-0000-000069010000}"/>
    <cellStyle name="Heading 3 4 2" xfId="362" xr:uid="{00000000-0005-0000-0000-00006A010000}"/>
    <cellStyle name="Heading 3 4 3" xfId="363" xr:uid="{00000000-0005-0000-0000-00006B010000}"/>
    <cellStyle name="Heading 3 4 4" xfId="364" xr:uid="{00000000-0005-0000-0000-00006C010000}"/>
    <cellStyle name="Heading 3 4 5" xfId="365" xr:uid="{00000000-0005-0000-0000-00006D010000}"/>
    <cellStyle name="Heading 3 5" xfId="366" xr:uid="{00000000-0005-0000-0000-00006E010000}"/>
    <cellStyle name="Heading 3 5 2" xfId="367" xr:uid="{00000000-0005-0000-0000-00006F010000}"/>
    <cellStyle name="Heading 3 5 3" xfId="368" xr:uid="{00000000-0005-0000-0000-000070010000}"/>
    <cellStyle name="Heading 3 5 4" xfId="369" xr:uid="{00000000-0005-0000-0000-000071010000}"/>
    <cellStyle name="Heading 3 5 5" xfId="370" xr:uid="{00000000-0005-0000-0000-000072010000}"/>
    <cellStyle name="Heading 3 6" xfId="371" xr:uid="{00000000-0005-0000-0000-000073010000}"/>
    <cellStyle name="Heading 4 2" xfId="372" xr:uid="{00000000-0005-0000-0000-000074010000}"/>
    <cellStyle name="Heading 4 2 2" xfId="373" xr:uid="{00000000-0005-0000-0000-000075010000}"/>
    <cellStyle name="Heading 4 3" xfId="374" xr:uid="{00000000-0005-0000-0000-000076010000}"/>
    <cellStyle name="Heading 4 4" xfId="375" xr:uid="{00000000-0005-0000-0000-000077010000}"/>
    <cellStyle name="Heading 4 5" xfId="376" xr:uid="{00000000-0005-0000-0000-000078010000}"/>
    <cellStyle name="Hyperlink 2" xfId="377" xr:uid="{00000000-0005-0000-0000-000079010000}"/>
    <cellStyle name="Input 2" xfId="378" xr:uid="{00000000-0005-0000-0000-00007A010000}"/>
    <cellStyle name="Input 2 2" xfId="379" xr:uid="{00000000-0005-0000-0000-00007B010000}"/>
    <cellStyle name="Input 3" xfId="380" xr:uid="{00000000-0005-0000-0000-00007C010000}"/>
    <cellStyle name="Input 4" xfId="381" xr:uid="{00000000-0005-0000-0000-00007D010000}"/>
    <cellStyle name="Input 5" xfId="382" xr:uid="{00000000-0005-0000-0000-00007E010000}"/>
    <cellStyle name="Invoer" xfId="383" xr:uid="{00000000-0005-0000-0000-00007F010000}"/>
    <cellStyle name="Kop 1" xfId="384" xr:uid="{00000000-0005-0000-0000-000080010000}"/>
    <cellStyle name="Kop 2" xfId="385" xr:uid="{00000000-0005-0000-0000-000081010000}"/>
    <cellStyle name="Kop 3" xfId="386" xr:uid="{00000000-0005-0000-0000-000082010000}"/>
    <cellStyle name="Kop 4" xfId="387" xr:uid="{00000000-0005-0000-0000-000083010000}"/>
    <cellStyle name="Linked Cell 2" xfId="388" xr:uid="{00000000-0005-0000-0000-000084010000}"/>
    <cellStyle name="Linked Cell 2 2" xfId="389" xr:uid="{00000000-0005-0000-0000-000085010000}"/>
    <cellStyle name="Linked Cell 3" xfId="390" xr:uid="{00000000-0005-0000-0000-000086010000}"/>
    <cellStyle name="Linked Cell 4" xfId="391" xr:uid="{00000000-0005-0000-0000-000087010000}"/>
    <cellStyle name="Linked Cell 5" xfId="392" xr:uid="{00000000-0005-0000-0000-000088010000}"/>
    <cellStyle name="Millares [0]_FER y Adelanto Efectivo form" xfId="393" xr:uid="{00000000-0005-0000-0000-000089010000}"/>
    <cellStyle name="Neutraal" xfId="394" xr:uid="{00000000-0005-0000-0000-00008A010000}"/>
    <cellStyle name="Neutral 2" xfId="395" xr:uid="{00000000-0005-0000-0000-00008B010000}"/>
    <cellStyle name="Neutral 2 2" xfId="396" xr:uid="{00000000-0005-0000-0000-00008C010000}"/>
    <cellStyle name="Neutral 3" xfId="397" xr:uid="{00000000-0005-0000-0000-00008D010000}"/>
    <cellStyle name="Neutral 4" xfId="398" xr:uid="{00000000-0005-0000-0000-00008E010000}"/>
    <cellStyle name="Neutral 5" xfId="399" xr:uid="{00000000-0005-0000-0000-00008F010000}"/>
    <cellStyle name="Normal" xfId="0" builtinId="0"/>
    <cellStyle name="Normal 10" xfId="400" xr:uid="{00000000-0005-0000-0000-000091010000}"/>
    <cellStyle name="Normal 10 2" xfId="401" xr:uid="{00000000-0005-0000-0000-000092010000}"/>
    <cellStyle name="Normal 11" xfId="402" xr:uid="{00000000-0005-0000-0000-000093010000}"/>
    <cellStyle name="Normal 11 2" xfId="403" xr:uid="{00000000-0005-0000-0000-000094010000}"/>
    <cellStyle name="Normal 12" xfId="404" xr:uid="{00000000-0005-0000-0000-000095010000}"/>
    <cellStyle name="Normal 12 2" xfId="405" xr:uid="{00000000-0005-0000-0000-000096010000}"/>
    <cellStyle name="Normal 12 3" xfId="406" xr:uid="{00000000-0005-0000-0000-000097010000}"/>
    <cellStyle name="Normal 12 4" xfId="407" xr:uid="{00000000-0005-0000-0000-000098010000}"/>
    <cellStyle name="Normal 12 5" xfId="408" xr:uid="{00000000-0005-0000-0000-000099010000}"/>
    <cellStyle name="Normal 12 6" xfId="409" xr:uid="{00000000-0005-0000-0000-00009A010000}"/>
    <cellStyle name="Normal 13" xfId="410" xr:uid="{00000000-0005-0000-0000-00009B010000}"/>
    <cellStyle name="Normal 14" xfId="411" xr:uid="{00000000-0005-0000-0000-00009C010000}"/>
    <cellStyle name="Normal 15" xfId="412" xr:uid="{00000000-0005-0000-0000-00009D010000}"/>
    <cellStyle name="Normal 15 2" xfId="413" xr:uid="{00000000-0005-0000-0000-00009E010000}"/>
    <cellStyle name="Normal 15 3" xfId="414" xr:uid="{00000000-0005-0000-0000-00009F010000}"/>
    <cellStyle name="Normal 15 4" xfId="415" xr:uid="{00000000-0005-0000-0000-0000A0010000}"/>
    <cellStyle name="Normal 15 5" xfId="416" xr:uid="{00000000-0005-0000-0000-0000A1010000}"/>
    <cellStyle name="Normal 15 6" xfId="417" xr:uid="{00000000-0005-0000-0000-0000A2010000}"/>
    <cellStyle name="Normal 16" xfId="418" xr:uid="{00000000-0005-0000-0000-0000A3010000}"/>
    <cellStyle name="Normal 16 2" xfId="419" xr:uid="{00000000-0005-0000-0000-0000A4010000}"/>
    <cellStyle name="Normal 16 3" xfId="420" xr:uid="{00000000-0005-0000-0000-0000A5010000}"/>
    <cellStyle name="Normal 16 4" xfId="421" xr:uid="{00000000-0005-0000-0000-0000A6010000}"/>
    <cellStyle name="Normal 16 5" xfId="422" xr:uid="{00000000-0005-0000-0000-0000A7010000}"/>
    <cellStyle name="Normal 16 6" xfId="423" xr:uid="{00000000-0005-0000-0000-0000A8010000}"/>
    <cellStyle name="Normal 17" xfId="424" xr:uid="{00000000-0005-0000-0000-0000A9010000}"/>
    <cellStyle name="Normal 18" xfId="425" xr:uid="{00000000-0005-0000-0000-0000AA010000}"/>
    <cellStyle name="Normal 19" xfId="426" xr:uid="{00000000-0005-0000-0000-0000AB010000}"/>
    <cellStyle name="Normal 19 3" xfId="427" xr:uid="{00000000-0005-0000-0000-0000AC010000}"/>
    <cellStyle name="Normal 2" xfId="428" xr:uid="{00000000-0005-0000-0000-0000AD010000}"/>
    <cellStyle name="Normal 2 10" xfId="429" xr:uid="{00000000-0005-0000-0000-0000AE010000}"/>
    <cellStyle name="Normal 2 11" xfId="430" xr:uid="{00000000-0005-0000-0000-0000AF010000}"/>
    <cellStyle name="Normal 2 12" xfId="431" xr:uid="{00000000-0005-0000-0000-0000B0010000}"/>
    <cellStyle name="Normal 2 13" xfId="432" xr:uid="{00000000-0005-0000-0000-0000B1010000}"/>
    <cellStyle name="Normal 2 14" xfId="433" xr:uid="{00000000-0005-0000-0000-0000B2010000}"/>
    <cellStyle name="Normal 2 15" xfId="434" xr:uid="{00000000-0005-0000-0000-0000B3010000}"/>
    <cellStyle name="Normal 2 16" xfId="435" xr:uid="{00000000-0005-0000-0000-0000B4010000}"/>
    <cellStyle name="Normal 2 17" xfId="436" xr:uid="{00000000-0005-0000-0000-0000B5010000}"/>
    <cellStyle name="Normal 2 18" xfId="437" xr:uid="{00000000-0005-0000-0000-0000B6010000}"/>
    <cellStyle name="Normal 2 19" xfId="438" xr:uid="{00000000-0005-0000-0000-0000B7010000}"/>
    <cellStyle name="Normal 2 2" xfId="439" xr:uid="{00000000-0005-0000-0000-0000B8010000}"/>
    <cellStyle name="Normal 2 2 2" xfId="440" xr:uid="{00000000-0005-0000-0000-0000B9010000}"/>
    <cellStyle name="Normal 2 2 3" xfId="441" xr:uid="{00000000-0005-0000-0000-0000BA010000}"/>
    <cellStyle name="Normal 2 2 4" xfId="442" xr:uid="{00000000-0005-0000-0000-0000BB010000}"/>
    <cellStyle name="Normal 2 2 5" xfId="443" xr:uid="{00000000-0005-0000-0000-0000BC010000}"/>
    <cellStyle name="Normal 2 2 6" xfId="444" xr:uid="{00000000-0005-0000-0000-0000BD010000}"/>
    <cellStyle name="Normal 2 2 7" xfId="445" xr:uid="{00000000-0005-0000-0000-0000BE010000}"/>
    <cellStyle name="Normal 2 2_Sheet1" xfId="446" xr:uid="{00000000-0005-0000-0000-0000BF010000}"/>
    <cellStyle name="Normal 2 3" xfId="447" xr:uid="{00000000-0005-0000-0000-0000C0010000}"/>
    <cellStyle name="Normal 2 3 2" xfId="448" xr:uid="{00000000-0005-0000-0000-0000C1010000}"/>
    <cellStyle name="Normal 2 3 3" xfId="449" xr:uid="{00000000-0005-0000-0000-0000C2010000}"/>
    <cellStyle name="Normal 2 3 4" xfId="450" xr:uid="{00000000-0005-0000-0000-0000C3010000}"/>
    <cellStyle name="Normal 2 3 5" xfId="451" xr:uid="{00000000-0005-0000-0000-0000C4010000}"/>
    <cellStyle name="Normal 2 3 6" xfId="452" xr:uid="{00000000-0005-0000-0000-0000C5010000}"/>
    <cellStyle name="Normal 2 3 7"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 7" xfId="457" xr:uid="{00000000-0005-0000-0000-0000CA010000}"/>
    <cellStyle name="Normal 2 8" xfId="458" xr:uid="{00000000-0005-0000-0000-0000CB010000}"/>
    <cellStyle name="Normal 2 9" xfId="459" xr:uid="{00000000-0005-0000-0000-0000CC010000}"/>
    <cellStyle name="Normal 2_1298 - Livestock 2010" xfId="460" xr:uid="{00000000-0005-0000-0000-0000CD010000}"/>
    <cellStyle name="Normal 20" xfId="461" xr:uid="{00000000-0005-0000-0000-0000CE010000}"/>
    <cellStyle name="Normal 21" xfId="462" xr:uid="{00000000-0005-0000-0000-0000CF010000}"/>
    <cellStyle name="Normal 22" xfId="463" xr:uid="{00000000-0005-0000-0000-0000D0010000}"/>
    <cellStyle name="Normal 3" xfId="464" xr:uid="{00000000-0005-0000-0000-0000D1010000}"/>
    <cellStyle name="Normal 3 2" xfId="465" xr:uid="{00000000-0005-0000-0000-0000D2010000}"/>
    <cellStyle name="Normal 3 2 2" xfId="466" xr:uid="{00000000-0005-0000-0000-0000D3010000}"/>
    <cellStyle name="Normal 3 3" xfId="467" xr:uid="{00000000-0005-0000-0000-0000D4010000}"/>
    <cellStyle name="Normal 3 3 2" xfId="468" xr:uid="{00000000-0005-0000-0000-0000D5010000}"/>
    <cellStyle name="Normal 3 3 2 2" xfId="469" xr:uid="{00000000-0005-0000-0000-0000D6010000}"/>
    <cellStyle name="Normal 3 3 2 2 2" xfId="470" xr:uid="{00000000-0005-0000-0000-0000D7010000}"/>
    <cellStyle name="Normal 3 3 2 2 3" xfId="471" xr:uid="{00000000-0005-0000-0000-0000D8010000}"/>
    <cellStyle name="Normal 3 3 2 2 4" xfId="472" xr:uid="{00000000-0005-0000-0000-0000D9010000}"/>
    <cellStyle name="Normal 3 3 2 2 5" xfId="473" xr:uid="{00000000-0005-0000-0000-0000DA010000}"/>
    <cellStyle name="Normal 3 3 2 3" xfId="474" xr:uid="{00000000-0005-0000-0000-0000DB010000}"/>
    <cellStyle name="Normal 3 3 2 4" xfId="475" xr:uid="{00000000-0005-0000-0000-0000DC010000}"/>
    <cellStyle name="Normal 3 3 2 5" xfId="476" xr:uid="{00000000-0005-0000-0000-0000DD010000}"/>
    <cellStyle name="Normal 3 3 2 6" xfId="477" xr:uid="{00000000-0005-0000-0000-0000DE010000}"/>
    <cellStyle name="Normal 3 3 3" xfId="478" xr:uid="{00000000-0005-0000-0000-0000DF010000}"/>
    <cellStyle name="Normal 3 3 3 2" xfId="479" xr:uid="{00000000-0005-0000-0000-0000E0010000}"/>
    <cellStyle name="Normal 3 3 3 3" xfId="480" xr:uid="{00000000-0005-0000-0000-0000E1010000}"/>
    <cellStyle name="Normal 3 3 3 4" xfId="481" xr:uid="{00000000-0005-0000-0000-0000E2010000}"/>
    <cellStyle name="Normal 3 3 3 5" xfId="482" xr:uid="{00000000-0005-0000-0000-0000E3010000}"/>
    <cellStyle name="Normal 3 3 4" xfId="483" xr:uid="{00000000-0005-0000-0000-0000E4010000}"/>
    <cellStyle name="Normal 3 3 4 2" xfId="484" xr:uid="{00000000-0005-0000-0000-0000E5010000}"/>
    <cellStyle name="Normal 3 3 5" xfId="485" xr:uid="{00000000-0005-0000-0000-0000E6010000}"/>
    <cellStyle name="Normal 3 3 5 2" xfId="486" xr:uid="{00000000-0005-0000-0000-0000E7010000}"/>
    <cellStyle name="Normal 3 3 6" xfId="487" xr:uid="{00000000-0005-0000-0000-0000E8010000}"/>
    <cellStyle name="Normal 3 3 7" xfId="488" xr:uid="{00000000-0005-0000-0000-0000E9010000}"/>
    <cellStyle name="Normal 3 3 7 2" xfId="489" xr:uid="{00000000-0005-0000-0000-0000EA010000}"/>
    <cellStyle name="Normal 3 3 8" xfId="490" xr:uid="{00000000-0005-0000-0000-0000EB010000}"/>
    <cellStyle name="Normal 3 3 9" xfId="491" xr:uid="{00000000-0005-0000-0000-0000EC010000}"/>
    <cellStyle name="Normal 3 4" xfId="492" xr:uid="{00000000-0005-0000-0000-0000ED010000}"/>
    <cellStyle name="Normal 3 5" xfId="493" xr:uid="{00000000-0005-0000-0000-0000EE010000}"/>
    <cellStyle name="Normal 3 6" xfId="494" xr:uid="{00000000-0005-0000-0000-0000EF010000}"/>
    <cellStyle name="Normal 3 7" xfId="495" xr:uid="{00000000-0005-0000-0000-0000F0010000}"/>
    <cellStyle name="Normal 3 8" xfId="496" xr:uid="{00000000-0005-0000-0000-0000F1010000}"/>
    <cellStyle name="Normal 3 9" xfId="497" xr:uid="{00000000-0005-0000-0000-0000F2010000}"/>
    <cellStyle name="Normal 3_Sheet1" xfId="498" xr:uid="{00000000-0005-0000-0000-0000F3010000}"/>
    <cellStyle name="Normal 4" xfId="499" xr:uid="{00000000-0005-0000-0000-0000F4010000}"/>
    <cellStyle name="Normal 4 2" xfId="500" xr:uid="{00000000-0005-0000-0000-0000F5010000}"/>
    <cellStyle name="Normal 4_Sheet1" xfId="501" xr:uid="{00000000-0005-0000-0000-0000F6010000}"/>
    <cellStyle name="Normal 5" xfId="502" xr:uid="{00000000-0005-0000-0000-0000F7010000}"/>
    <cellStyle name="Normal 5 10" xfId="647" xr:uid="{00000000-0005-0000-0000-0000F8010000}"/>
    <cellStyle name="Normal 5 2" xfId="503" xr:uid="{00000000-0005-0000-0000-0000F9010000}"/>
    <cellStyle name="Normal 5 2 2" xfId="504" xr:uid="{00000000-0005-0000-0000-0000FA010000}"/>
    <cellStyle name="Normal 5 2 2 2" xfId="505" xr:uid="{00000000-0005-0000-0000-0000FB010000}"/>
    <cellStyle name="Normal 5 3" xfId="506" xr:uid="{00000000-0005-0000-0000-0000FC010000}"/>
    <cellStyle name="Normal 5 4" xfId="507" xr:uid="{00000000-0005-0000-0000-0000FD010000}"/>
    <cellStyle name="Normal 5 4 2" xfId="508" xr:uid="{00000000-0005-0000-0000-0000FE010000}"/>
    <cellStyle name="Normal 5 5" xfId="509" xr:uid="{00000000-0005-0000-0000-0000FF010000}"/>
    <cellStyle name="Normal 5 6" xfId="510" xr:uid="{00000000-0005-0000-0000-000000020000}"/>
    <cellStyle name="Normal 5 7" xfId="511" xr:uid="{00000000-0005-0000-0000-000001020000}"/>
    <cellStyle name="Normal 5_2012 Project Sheet FSL(1)" xfId="512" xr:uid="{00000000-0005-0000-0000-000002020000}"/>
    <cellStyle name="Normal 6" xfId="513" xr:uid="{00000000-0005-0000-0000-000003020000}"/>
    <cellStyle name="Normal 6 2" xfId="514" xr:uid="{00000000-0005-0000-0000-000004020000}"/>
    <cellStyle name="Normal 6 2 2" xfId="515" xr:uid="{00000000-0005-0000-0000-000005020000}"/>
    <cellStyle name="Normal 6 2 3" xfId="516" xr:uid="{00000000-0005-0000-0000-000006020000}"/>
    <cellStyle name="Normal 6 2 4" xfId="517" xr:uid="{00000000-0005-0000-0000-000007020000}"/>
    <cellStyle name="Normal 6 2 5" xfId="518" xr:uid="{00000000-0005-0000-0000-000008020000}"/>
    <cellStyle name="Normal 6 2 6" xfId="519" xr:uid="{00000000-0005-0000-0000-000009020000}"/>
    <cellStyle name="Normal 6 3" xfId="520" xr:uid="{00000000-0005-0000-0000-00000A020000}"/>
    <cellStyle name="Normal 6 4" xfId="521" xr:uid="{00000000-0005-0000-0000-00000B020000}"/>
    <cellStyle name="Normal 6 5" xfId="522" xr:uid="{00000000-0005-0000-0000-00000C020000}"/>
    <cellStyle name="Normal 6 6" xfId="523" xr:uid="{00000000-0005-0000-0000-00000D020000}"/>
    <cellStyle name="Normal 6 7" xfId="524" xr:uid="{00000000-0005-0000-0000-00000E020000}"/>
    <cellStyle name="Normal 6 8" xfId="525" xr:uid="{00000000-0005-0000-0000-00000F020000}"/>
    <cellStyle name="Normal 6_2012 Project Sheet FSL(1)" xfId="526" xr:uid="{00000000-0005-0000-0000-000010020000}"/>
    <cellStyle name="Normal 7" xfId="527" xr:uid="{00000000-0005-0000-0000-000011020000}"/>
    <cellStyle name="Normal 7 2" xfId="528" xr:uid="{00000000-0005-0000-0000-000012020000}"/>
    <cellStyle name="Normal 7 2 2" xfId="529" xr:uid="{00000000-0005-0000-0000-000013020000}"/>
    <cellStyle name="Normal 7 2 3" xfId="530" xr:uid="{00000000-0005-0000-0000-000014020000}"/>
    <cellStyle name="Normal 7 2 4" xfId="531" xr:uid="{00000000-0005-0000-0000-000015020000}"/>
    <cellStyle name="Normal 7 2 5" xfId="532" xr:uid="{00000000-0005-0000-0000-000016020000}"/>
    <cellStyle name="Normal 7 3" xfId="533" xr:uid="{00000000-0005-0000-0000-000017020000}"/>
    <cellStyle name="Normal 7 4" xfId="534" xr:uid="{00000000-0005-0000-0000-000018020000}"/>
    <cellStyle name="Normal 7 5" xfId="535" xr:uid="{00000000-0005-0000-0000-000019020000}"/>
    <cellStyle name="Normal 7 6" xfId="536" xr:uid="{00000000-0005-0000-0000-00001A020000}"/>
    <cellStyle name="Normal 8" xfId="537" xr:uid="{00000000-0005-0000-0000-00001B020000}"/>
    <cellStyle name="Normal 8 2" xfId="538" xr:uid="{00000000-0005-0000-0000-00001C020000}"/>
    <cellStyle name="Normal 8 2 2" xfId="539" xr:uid="{00000000-0005-0000-0000-00001D020000}"/>
    <cellStyle name="Normal 8 2 3" xfId="540" xr:uid="{00000000-0005-0000-0000-00001E020000}"/>
    <cellStyle name="Normal 8 2 4" xfId="541" xr:uid="{00000000-0005-0000-0000-00001F020000}"/>
    <cellStyle name="Normal 8 2 5" xfId="542" xr:uid="{00000000-0005-0000-0000-000020020000}"/>
    <cellStyle name="Normal 8 3" xfId="543" xr:uid="{00000000-0005-0000-0000-000021020000}"/>
    <cellStyle name="Normal 8 4" xfId="544" xr:uid="{00000000-0005-0000-0000-000022020000}"/>
    <cellStyle name="Normal 8 5" xfId="545" xr:uid="{00000000-0005-0000-0000-000023020000}"/>
    <cellStyle name="Normal 8 6" xfId="546" xr:uid="{00000000-0005-0000-0000-000024020000}"/>
    <cellStyle name="Normal 8 7" xfId="547" xr:uid="{00000000-0005-0000-0000-000025020000}"/>
    <cellStyle name="Normal 9" xfId="548" xr:uid="{00000000-0005-0000-0000-000026020000}"/>
    <cellStyle name="Normal 9 2" xfId="549" xr:uid="{00000000-0005-0000-0000-000027020000}"/>
    <cellStyle name="Normal 9 3" xfId="550" xr:uid="{00000000-0005-0000-0000-000028020000}"/>
    <cellStyle name="Note 2" xfId="551" xr:uid="{00000000-0005-0000-0000-000029020000}"/>
    <cellStyle name="Note 2 2" xfId="552" xr:uid="{00000000-0005-0000-0000-00002A020000}"/>
    <cellStyle name="Note 3" xfId="553" xr:uid="{00000000-0005-0000-0000-00002B020000}"/>
    <cellStyle name="Note 4" xfId="554" xr:uid="{00000000-0005-0000-0000-00002C020000}"/>
    <cellStyle name="Note 5" xfId="555" xr:uid="{00000000-0005-0000-0000-00002D020000}"/>
    <cellStyle name="Note 6" xfId="556" xr:uid="{00000000-0005-0000-0000-00002E020000}"/>
    <cellStyle name="Note 7" xfId="557" xr:uid="{00000000-0005-0000-0000-00002F020000}"/>
    <cellStyle name="Note 8" xfId="558" xr:uid="{00000000-0005-0000-0000-000030020000}"/>
    <cellStyle name="Note 9" xfId="559" xr:uid="{00000000-0005-0000-0000-000031020000}"/>
    <cellStyle name="Notitie" xfId="560" xr:uid="{00000000-0005-0000-0000-000032020000}"/>
    <cellStyle name="Number" xfId="561" xr:uid="{00000000-0005-0000-0000-000033020000}"/>
    <cellStyle name="Number 10" xfId="562" xr:uid="{00000000-0005-0000-0000-000034020000}"/>
    <cellStyle name="Number 11" xfId="563" xr:uid="{00000000-0005-0000-0000-000035020000}"/>
    <cellStyle name="Number 12" xfId="564" xr:uid="{00000000-0005-0000-0000-000036020000}"/>
    <cellStyle name="Number 13" xfId="565" xr:uid="{00000000-0005-0000-0000-000037020000}"/>
    <cellStyle name="Number 14" xfId="566" xr:uid="{00000000-0005-0000-0000-000038020000}"/>
    <cellStyle name="Number 2" xfId="567" xr:uid="{00000000-0005-0000-0000-000039020000}"/>
    <cellStyle name="Number 3" xfId="568" xr:uid="{00000000-0005-0000-0000-00003A020000}"/>
    <cellStyle name="Number 4" xfId="569" xr:uid="{00000000-0005-0000-0000-00003B020000}"/>
    <cellStyle name="Number 5" xfId="570" xr:uid="{00000000-0005-0000-0000-00003C020000}"/>
    <cellStyle name="Number 6" xfId="571" xr:uid="{00000000-0005-0000-0000-00003D020000}"/>
    <cellStyle name="Number 7" xfId="572" xr:uid="{00000000-0005-0000-0000-00003E020000}"/>
    <cellStyle name="Number 8" xfId="573" xr:uid="{00000000-0005-0000-0000-00003F020000}"/>
    <cellStyle name="Number 9" xfId="574" xr:uid="{00000000-0005-0000-0000-000040020000}"/>
    <cellStyle name="Number_BLANK" xfId="575" xr:uid="{00000000-0005-0000-0000-000041020000}"/>
    <cellStyle name="Ongeldig" xfId="576" xr:uid="{00000000-0005-0000-0000-000042020000}"/>
    <cellStyle name="Output 2" xfId="577" xr:uid="{00000000-0005-0000-0000-000043020000}"/>
    <cellStyle name="Output 2 2" xfId="578" xr:uid="{00000000-0005-0000-0000-000044020000}"/>
    <cellStyle name="Output 3" xfId="579" xr:uid="{00000000-0005-0000-0000-000045020000}"/>
    <cellStyle name="Output 4" xfId="580" xr:uid="{00000000-0005-0000-0000-000046020000}"/>
    <cellStyle name="Output 5" xfId="581" xr:uid="{00000000-0005-0000-0000-000047020000}"/>
    <cellStyle name="Percent 2" xfId="582" xr:uid="{00000000-0005-0000-0000-000048020000}"/>
    <cellStyle name="Percent 2 10" xfId="583" xr:uid="{00000000-0005-0000-0000-000049020000}"/>
    <cellStyle name="Percent 2 11" xfId="584" xr:uid="{00000000-0005-0000-0000-00004A020000}"/>
    <cellStyle name="Percent 2 12" xfId="585" xr:uid="{00000000-0005-0000-0000-00004B020000}"/>
    <cellStyle name="Percent 2 13" xfId="586" xr:uid="{00000000-0005-0000-0000-00004C020000}"/>
    <cellStyle name="Percent 2 14" xfId="587" xr:uid="{00000000-0005-0000-0000-00004D020000}"/>
    <cellStyle name="Percent 2 15" xfId="588" xr:uid="{00000000-0005-0000-0000-00004E020000}"/>
    <cellStyle name="Percent 2 16" xfId="589" xr:uid="{00000000-0005-0000-0000-00004F020000}"/>
    <cellStyle name="Percent 2 2" xfId="590" xr:uid="{00000000-0005-0000-0000-000050020000}"/>
    <cellStyle name="Percent 2 3" xfId="591" xr:uid="{00000000-0005-0000-0000-000051020000}"/>
    <cellStyle name="Percent 2 4" xfId="592" xr:uid="{00000000-0005-0000-0000-000052020000}"/>
    <cellStyle name="Percent 2 5" xfId="593" xr:uid="{00000000-0005-0000-0000-000053020000}"/>
    <cellStyle name="Percent 2 6" xfId="594" xr:uid="{00000000-0005-0000-0000-000054020000}"/>
    <cellStyle name="Percent 2 7" xfId="595" xr:uid="{00000000-0005-0000-0000-000055020000}"/>
    <cellStyle name="Percent 2 8" xfId="596" xr:uid="{00000000-0005-0000-0000-000056020000}"/>
    <cellStyle name="Percent 2 9" xfId="597" xr:uid="{00000000-0005-0000-0000-000057020000}"/>
    <cellStyle name="Percent 2_Sheet1" xfId="598" xr:uid="{00000000-0005-0000-0000-000058020000}"/>
    <cellStyle name="Percent 3" xfId="599" xr:uid="{00000000-0005-0000-0000-000059020000}"/>
    <cellStyle name="Percent 3 2" xfId="600" xr:uid="{00000000-0005-0000-0000-00005A020000}"/>
    <cellStyle name="Percent 3 3" xfId="601" xr:uid="{00000000-0005-0000-0000-00005B020000}"/>
    <cellStyle name="Percent 3 4" xfId="602" xr:uid="{00000000-0005-0000-0000-00005C020000}"/>
    <cellStyle name="Percent 3 5" xfId="603" xr:uid="{00000000-0005-0000-0000-00005D020000}"/>
    <cellStyle name="Percent 3 6" xfId="604" xr:uid="{00000000-0005-0000-0000-00005E020000}"/>
    <cellStyle name="Percent 3 7" xfId="605" xr:uid="{00000000-0005-0000-0000-00005F020000}"/>
    <cellStyle name="Percent 3 8" xfId="606" xr:uid="{00000000-0005-0000-0000-000060020000}"/>
    <cellStyle name="Percent 4" xfId="607" xr:uid="{00000000-0005-0000-0000-000061020000}"/>
    <cellStyle name="Percent 4 2" xfId="608" xr:uid="{00000000-0005-0000-0000-000062020000}"/>
    <cellStyle name="Percent 4 3" xfId="609" xr:uid="{00000000-0005-0000-0000-000063020000}"/>
    <cellStyle name="Percent 4 4" xfId="610" xr:uid="{00000000-0005-0000-0000-000064020000}"/>
    <cellStyle name="Percent 4 5" xfId="611" xr:uid="{00000000-0005-0000-0000-000065020000}"/>
    <cellStyle name="Percent 4 6" xfId="612" xr:uid="{00000000-0005-0000-0000-000066020000}"/>
    <cellStyle name="Percent 4 7" xfId="613" xr:uid="{00000000-0005-0000-0000-000067020000}"/>
    <cellStyle name="Percent 5" xfId="614" xr:uid="{00000000-0005-0000-0000-000068020000}"/>
    <cellStyle name="Percent 5 2" xfId="615" xr:uid="{00000000-0005-0000-0000-000069020000}"/>
    <cellStyle name="Percent 5 2 2" xfId="616" xr:uid="{00000000-0005-0000-0000-00006A020000}"/>
    <cellStyle name="Percent 5 2 3" xfId="617" xr:uid="{00000000-0005-0000-0000-00006B020000}"/>
    <cellStyle name="Percent 5 2 4" xfId="618" xr:uid="{00000000-0005-0000-0000-00006C020000}"/>
    <cellStyle name="Percent 5 2 5" xfId="619" xr:uid="{00000000-0005-0000-0000-00006D020000}"/>
    <cellStyle name="Percent 5 3" xfId="620" xr:uid="{00000000-0005-0000-0000-00006E020000}"/>
    <cellStyle name="Percent 5 4" xfId="621" xr:uid="{00000000-0005-0000-0000-00006F020000}"/>
    <cellStyle name="Percent 5 5" xfId="622" xr:uid="{00000000-0005-0000-0000-000070020000}"/>
    <cellStyle name="Percent 5 6" xfId="623" xr:uid="{00000000-0005-0000-0000-000071020000}"/>
    <cellStyle name="Percent 6" xfId="624" xr:uid="{00000000-0005-0000-0000-000072020000}"/>
    <cellStyle name="Percent 7" xfId="625" xr:uid="{00000000-0005-0000-0000-000073020000}"/>
    <cellStyle name="Percent 8" xfId="626" xr:uid="{00000000-0005-0000-0000-000074020000}"/>
    <cellStyle name="Titel" xfId="627" xr:uid="{00000000-0005-0000-0000-000075020000}"/>
    <cellStyle name="Title 2" xfId="628" xr:uid="{00000000-0005-0000-0000-000076020000}"/>
    <cellStyle name="Title 2 2" xfId="629" xr:uid="{00000000-0005-0000-0000-000077020000}"/>
    <cellStyle name="Title 3" xfId="630" xr:uid="{00000000-0005-0000-0000-000078020000}"/>
    <cellStyle name="Title 4" xfId="631" xr:uid="{00000000-0005-0000-0000-000079020000}"/>
    <cellStyle name="Title 5" xfId="632" xr:uid="{00000000-0005-0000-0000-00007A020000}"/>
    <cellStyle name="Totaal" xfId="633" xr:uid="{00000000-0005-0000-0000-00007B020000}"/>
    <cellStyle name="Total 2" xfId="634" xr:uid="{00000000-0005-0000-0000-00007C020000}"/>
    <cellStyle name="Total 2 2" xfId="635" xr:uid="{00000000-0005-0000-0000-00007D020000}"/>
    <cellStyle name="Total 3" xfId="636" xr:uid="{00000000-0005-0000-0000-00007E020000}"/>
    <cellStyle name="Total 4" xfId="637" xr:uid="{00000000-0005-0000-0000-00007F020000}"/>
    <cellStyle name="Total 5" xfId="638" xr:uid="{00000000-0005-0000-0000-000080020000}"/>
    <cellStyle name="Uitvoer" xfId="639" xr:uid="{00000000-0005-0000-0000-000081020000}"/>
    <cellStyle name="Verklarende tekst" xfId="640" xr:uid="{00000000-0005-0000-0000-000082020000}"/>
    <cellStyle name="Waarschuwingstekst" xfId="641" xr:uid="{00000000-0005-0000-0000-000083020000}"/>
    <cellStyle name="Warning Text 2" xfId="642" xr:uid="{00000000-0005-0000-0000-000084020000}"/>
    <cellStyle name="Warning Text 2 2" xfId="643" xr:uid="{00000000-0005-0000-0000-000085020000}"/>
    <cellStyle name="Warning Text 3" xfId="644" xr:uid="{00000000-0005-0000-0000-000086020000}"/>
    <cellStyle name="Warning Text 4" xfId="645" xr:uid="{00000000-0005-0000-0000-000087020000}"/>
    <cellStyle name="Warning Text 5" xfId="646" xr:uid="{00000000-0005-0000-0000-000088020000}"/>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952500</xdr:colOff>
      <xdr:row>1</xdr:row>
      <xdr:rowOff>63500</xdr:rowOff>
    </xdr:from>
    <xdr:to>
      <xdr:col>12</xdr:col>
      <xdr:colOff>469900</xdr:colOff>
      <xdr:row>5</xdr:row>
      <xdr:rowOff>235778</xdr:rowOff>
    </xdr:to>
    <xdr:pic>
      <xdr:nvPicPr>
        <xdr:cNvPr id="3" name="Picture 2">
          <a:extLst>
            <a:ext uri="{FF2B5EF4-FFF2-40B4-BE49-F238E27FC236}">
              <a16:creationId xmlns:a16="http://schemas.microsoft.com/office/drawing/2014/main" id="{75FA400C-EB01-4DC4-B9DE-5FBB591EAC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5400" y="304800"/>
          <a:ext cx="2679700" cy="9850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Q90"/>
  <sheetViews>
    <sheetView tabSelected="1" view="pageBreakPreview" topLeftCell="A49" zoomScale="80" zoomScaleNormal="50" zoomScaleSheetLayoutView="80" workbookViewId="0">
      <selection activeCell="J51" sqref="J51:O51"/>
    </sheetView>
  </sheetViews>
  <sheetFormatPr defaultColWidth="9.453125" defaultRowHeight="12"/>
  <cols>
    <col min="1" max="1" width="3.453125" style="1" customWidth="1"/>
    <col min="2" max="2" width="31.6328125" style="1" customWidth="1"/>
    <col min="3" max="3" width="31" style="1" customWidth="1"/>
    <col min="4" max="4" width="7.453125" style="1" customWidth="1"/>
    <col min="5" max="5" width="7.453125" style="5" customWidth="1"/>
    <col min="6" max="6" width="11" style="1" customWidth="1"/>
    <col min="7" max="7" width="16.453125" style="6" customWidth="1"/>
    <col min="8" max="12" width="15" style="6" customWidth="1"/>
    <col min="13" max="13" width="19.54296875" style="1" customWidth="1"/>
    <col min="14" max="14" width="17.81640625" style="1" customWidth="1"/>
    <col min="15" max="15" width="3.36328125" style="1" customWidth="1"/>
    <col min="16" max="16384" width="9.453125" style="7"/>
  </cols>
  <sheetData>
    <row r="1" spans="1:15" ht="18.649999999999999" customHeight="1">
      <c r="A1" s="58" t="s">
        <v>12</v>
      </c>
      <c r="B1" s="59"/>
      <c r="C1" s="59"/>
      <c r="D1" s="59"/>
      <c r="E1" s="59"/>
      <c r="F1" s="59"/>
      <c r="G1" s="59"/>
      <c r="H1" s="59"/>
      <c r="I1" s="59"/>
      <c r="J1" s="59"/>
      <c r="K1" s="59"/>
      <c r="L1" s="59"/>
      <c r="M1" s="60"/>
      <c r="N1" s="60"/>
      <c r="O1" s="61"/>
    </row>
    <row r="2" spans="1:15" ht="19" customHeight="1">
      <c r="A2" s="62" t="s">
        <v>13</v>
      </c>
      <c r="B2" s="63"/>
      <c r="C2" s="64" t="s">
        <v>102</v>
      </c>
      <c r="D2" s="64"/>
      <c r="E2" s="64"/>
      <c r="F2" s="64"/>
      <c r="G2" s="64"/>
      <c r="H2" s="64"/>
      <c r="I2" s="64"/>
      <c r="J2" s="64"/>
      <c r="K2" s="64"/>
      <c r="L2" s="64"/>
      <c r="M2" s="64"/>
      <c r="N2" s="64"/>
      <c r="O2" s="82"/>
    </row>
    <row r="3" spans="1:15" ht="15" customHeight="1">
      <c r="A3" s="62" t="s">
        <v>14</v>
      </c>
      <c r="B3" s="63"/>
      <c r="C3" s="64" t="s">
        <v>63</v>
      </c>
      <c r="D3" s="64"/>
      <c r="E3" s="64"/>
      <c r="F3" s="64"/>
      <c r="G3" s="64"/>
      <c r="H3" s="64"/>
      <c r="I3" s="64"/>
      <c r="J3" s="64"/>
      <c r="K3" s="64"/>
      <c r="L3" s="64"/>
      <c r="M3" s="64"/>
      <c r="N3" s="64"/>
      <c r="O3" s="82"/>
    </row>
    <row r="4" spans="1:15" ht="15" customHeight="1">
      <c r="A4" s="62" t="s">
        <v>62</v>
      </c>
      <c r="B4" s="63"/>
      <c r="C4" s="64">
        <v>44917</v>
      </c>
      <c r="D4" s="64"/>
      <c r="E4" s="64"/>
      <c r="F4" s="64"/>
      <c r="G4" s="64"/>
      <c r="H4" s="64"/>
      <c r="I4" s="64"/>
      <c r="J4" s="64"/>
      <c r="K4" s="64"/>
      <c r="L4" s="64"/>
      <c r="M4" s="64"/>
      <c r="N4" s="64"/>
      <c r="O4" s="82"/>
    </row>
    <row r="5" spans="1:15" ht="15" customHeight="1">
      <c r="A5" s="62" t="s">
        <v>15</v>
      </c>
      <c r="B5" s="63"/>
      <c r="C5" s="64">
        <v>44933</v>
      </c>
      <c r="D5" s="64"/>
      <c r="E5" s="64"/>
      <c r="F5" s="64"/>
      <c r="G5" s="64"/>
      <c r="H5" s="64"/>
      <c r="I5" s="64"/>
      <c r="J5" s="64"/>
      <c r="K5" s="64"/>
      <c r="L5" s="64"/>
      <c r="M5" s="64"/>
      <c r="N5" s="64"/>
      <c r="O5" s="82"/>
    </row>
    <row r="6" spans="1:15" ht="26.5" customHeight="1">
      <c r="A6" s="62" t="s">
        <v>16</v>
      </c>
      <c r="B6" s="63"/>
      <c r="C6" s="81" t="s">
        <v>101</v>
      </c>
      <c r="D6" s="81"/>
      <c r="E6" s="81"/>
      <c r="F6" s="81"/>
      <c r="G6" s="81"/>
      <c r="H6" s="64"/>
      <c r="I6" s="64"/>
      <c r="J6" s="64"/>
      <c r="K6" s="64"/>
      <c r="L6" s="64"/>
      <c r="M6" s="64"/>
      <c r="N6" s="64"/>
      <c r="O6" s="82"/>
    </row>
    <row r="7" spans="1:15" ht="62" customHeight="1">
      <c r="A7" s="94" t="s">
        <v>86</v>
      </c>
      <c r="B7" s="95"/>
      <c r="C7" s="95"/>
      <c r="D7" s="95"/>
      <c r="E7" s="95"/>
      <c r="F7" s="95"/>
      <c r="G7" s="95"/>
      <c r="H7" s="95"/>
      <c r="I7" s="95"/>
      <c r="J7" s="95"/>
      <c r="K7" s="95"/>
      <c r="L7" s="95"/>
      <c r="M7" s="95"/>
      <c r="N7" s="95"/>
      <c r="O7" s="96"/>
    </row>
    <row r="8" spans="1:15" ht="62.5" customHeight="1">
      <c r="A8" s="97" t="s">
        <v>87</v>
      </c>
      <c r="B8" s="98"/>
      <c r="C8" s="98"/>
      <c r="D8" s="98"/>
      <c r="E8" s="98"/>
      <c r="F8" s="98"/>
      <c r="G8" s="98"/>
      <c r="H8" s="98"/>
      <c r="I8" s="98"/>
      <c r="J8" s="98"/>
      <c r="K8" s="98"/>
      <c r="L8" s="98"/>
      <c r="M8" s="98"/>
      <c r="N8" s="98"/>
      <c r="O8" s="99"/>
    </row>
    <row r="9" spans="1:15" ht="27.75" customHeight="1">
      <c r="A9" s="85" t="s">
        <v>64</v>
      </c>
      <c r="B9" s="86"/>
      <c r="C9" s="86"/>
      <c r="D9" s="86"/>
      <c r="E9" s="86"/>
      <c r="F9" s="87" t="s">
        <v>71</v>
      </c>
      <c r="G9" s="88"/>
      <c r="H9" s="88"/>
      <c r="I9" s="88"/>
      <c r="J9" s="88"/>
      <c r="K9" s="88"/>
      <c r="L9" s="88"/>
      <c r="M9" s="88"/>
      <c r="N9" s="88"/>
      <c r="O9" s="89"/>
    </row>
    <row r="10" spans="1:15" ht="57" customHeight="1">
      <c r="A10" s="14" t="s">
        <v>7</v>
      </c>
      <c r="B10" s="90" t="s">
        <v>65</v>
      </c>
      <c r="C10" s="90"/>
      <c r="D10" s="17" t="s">
        <v>66</v>
      </c>
      <c r="E10" s="17" t="s">
        <v>67</v>
      </c>
      <c r="F10" s="9" t="s">
        <v>68</v>
      </c>
      <c r="G10" s="9" t="s">
        <v>69</v>
      </c>
      <c r="H10" s="9" t="s">
        <v>72</v>
      </c>
      <c r="I10" s="9" t="s">
        <v>188</v>
      </c>
      <c r="J10" s="9" t="s">
        <v>88</v>
      </c>
      <c r="K10" s="9" t="s">
        <v>89</v>
      </c>
      <c r="L10" s="9" t="s">
        <v>73</v>
      </c>
      <c r="M10" s="91" t="s">
        <v>70</v>
      </c>
      <c r="N10" s="91"/>
      <c r="O10" s="92"/>
    </row>
    <row r="11" spans="1:15" ht="101.5">
      <c r="A11" s="15">
        <v>1</v>
      </c>
      <c r="B11" s="24" t="s">
        <v>103</v>
      </c>
      <c r="C11" s="33" t="s">
        <v>190</v>
      </c>
      <c r="D11" s="18">
        <v>375000</v>
      </c>
      <c r="E11" s="19" t="s">
        <v>141</v>
      </c>
      <c r="F11" s="10"/>
      <c r="G11" s="11">
        <f t="shared" ref="G11:G26" si="0">D11*F11</f>
        <v>0</v>
      </c>
      <c r="H11" s="11"/>
      <c r="I11" s="11"/>
      <c r="J11" s="11"/>
      <c r="K11" s="11"/>
      <c r="L11" s="11"/>
      <c r="M11" s="79"/>
      <c r="N11" s="79"/>
      <c r="O11" s="80"/>
    </row>
    <row r="12" spans="1:15" ht="130.5">
      <c r="A12" s="15">
        <v>2</v>
      </c>
      <c r="B12" s="21" t="s">
        <v>191</v>
      </c>
      <c r="C12" s="33" t="s">
        <v>218</v>
      </c>
      <c r="D12" s="18">
        <v>375000</v>
      </c>
      <c r="E12" s="19" t="s">
        <v>141</v>
      </c>
      <c r="F12" s="10"/>
      <c r="G12" s="11">
        <f t="shared" si="0"/>
        <v>0</v>
      </c>
      <c r="H12" s="11"/>
      <c r="I12" s="11"/>
      <c r="J12" s="11"/>
      <c r="K12" s="11"/>
      <c r="L12" s="11"/>
      <c r="M12" s="79"/>
      <c r="N12" s="79"/>
      <c r="O12" s="80"/>
    </row>
    <row r="13" spans="1:15" ht="145">
      <c r="A13" s="15">
        <v>3</v>
      </c>
      <c r="B13" s="21" t="s">
        <v>104</v>
      </c>
      <c r="C13" s="33" t="s">
        <v>192</v>
      </c>
      <c r="D13" s="18">
        <v>1500</v>
      </c>
      <c r="E13" s="19" t="s">
        <v>142</v>
      </c>
      <c r="F13" s="10"/>
      <c r="G13" s="11">
        <f t="shared" si="0"/>
        <v>0</v>
      </c>
      <c r="H13" s="11"/>
      <c r="I13" s="11"/>
      <c r="J13" s="11"/>
      <c r="K13" s="11"/>
      <c r="L13" s="11"/>
      <c r="M13" s="79"/>
      <c r="N13" s="79"/>
      <c r="O13" s="80"/>
    </row>
    <row r="14" spans="1:15" ht="130.5">
      <c r="A14" s="15">
        <v>4</v>
      </c>
      <c r="B14" s="21" t="s">
        <v>105</v>
      </c>
      <c r="C14" s="33" t="s">
        <v>193</v>
      </c>
      <c r="D14" s="18">
        <v>1500</v>
      </c>
      <c r="E14" s="19" t="s">
        <v>142</v>
      </c>
      <c r="F14" s="10"/>
      <c r="G14" s="11">
        <f t="shared" si="0"/>
        <v>0</v>
      </c>
      <c r="H14" s="11"/>
      <c r="I14" s="11"/>
      <c r="J14" s="11"/>
      <c r="K14" s="11"/>
      <c r="L14" s="11"/>
      <c r="M14" s="79"/>
      <c r="N14" s="79"/>
      <c r="O14" s="80"/>
    </row>
    <row r="15" spans="1:15" ht="188.5">
      <c r="A15" s="15">
        <v>5</v>
      </c>
      <c r="B15" s="21" t="s">
        <v>106</v>
      </c>
      <c r="C15" s="33" t="s">
        <v>194</v>
      </c>
      <c r="D15" s="18">
        <v>1500</v>
      </c>
      <c r="E15" s="19" t="s">
        <v>142</v>
      </c>
      <c r="F15" s="10"/>
      <c r="G15" s="11">
        <f t="shared" si="0"/>
        <v>0</v>
      </c>
      <c r="H15" s="11"/>
      <c r="I15" s="11"/>
      <c r="J15" s="11"/>
      <c r="K15" s="11"/>
      <c r="L15" s="11"/>
      <c r="M15" s="79"/>
      <c r="N15" s="79"/>
      <c r="O15" s="80"/>
    </row>
    <row r="16" spans="1:15" ht="130.5">
      <c r="A16" s="15">
        <v>6</v>
      </c>
      <c r="B16" s="21" t="s">
        <v>107</v>
      </c>
      <c r="C16" s="33" t="s">
        <v>219</v>
      </c>
      <c r="D16" s="18">
        <v>22500</v>
      </c>
      <c r="E16" s="19" t="s">
        <v>142</v>
      </c>
      <c r="F16" s="10"/>
      <c r="G16" s="11">
        <f t="shared" si="0"/>
        <v>0</v>
      </c>
      <c r="H16" s="11"/>
      <c r="I16" s="11"/>
      <c r="J16" s="11"/>
      <c r="K16" s="11"/>
      <c r="L16" s="11"/>
      <c r="M16" s="79"/>
      <c r="N16" s="79"/>
      <c r="O16" s="80"/>
    </row>
    <row r="17" spans="1:15" ht="116">
      <c r="A17" s="15">
        <v>7</v>
      </c>
      <c r="B17" s="21" t="s">
        <v>108</v>
      </c>
      <c r="C17" s="33" t="s">
        <v>151</v>
      </c>
      <c r="D17" s="18">
        <v>75</v>
      </c>
      <c r="E17" s="19" t="s">
        <v>143</v>
      </c>
      <c r="F17" s="10"/>
      <c r="G17" s="11">
        <f t="shared" si="0"/>
        <v>0</v>
      </c>
      <c r="H17" s="11"/>
      <c r="I17" s="11"/>
      <c r="J17" s="11"/>
      <c r="K17" s="11"/>
      <c r="L17" s="11"/>
      <c r="M17" s="79"/>
      <c r="N17" s="79"/>
      <c r="O17" s="80"/>
    </row>
    <row r="18" spans="1:15" ht="116">
      <c r="A18" s="15">
        <v>8</v>
      </c>
      <c r="B18" s="21" t="s">
        <v>109</v>
      </c>
      <c r="C18" s="33" t="s">
        <v>152</v>
      </c>
      <c r="D18" s="18">
        <v>75</v>
      </c>
      <c r="E18" s="19" t="s">
        <v>143</v>
      </c>
      <c r="F18" s="10"/>
      <c r="G18" s="11">
        <f t="shared" si="0"/>
        <v>0</v>
      </c>
      <c r="H18" s="11"/>
      <c r="I18" s="11"/>
      <c r="J18" s="11"/>
      <c r="K18" s="11"/>
      <c r="L18" s="11"/>
      <c r="M18" s="79"/>
      <c r="N18" s="79"/>
      <c r="O18" s="80"/>
    </row>
    <row r="19" spans="1:15" ht="87">
      <c r="A19" s="23">
        <v>9</v>
      </c>
      <c r="B19" s="22" t="s">
        <v>110</v>
      </c>
      <c r="C19" s="34" t="s">
        <v>220</v>
      </c>
      <c r="D19" s="20">
        <v>1500</v>
      </c>
      <c r="E19" s="19" t="s">
        <v>144</v>
      </c>
      <c r="F19" s="10"/>
      <c r="G19" s="11">
        <f t="shared" si="0"/>
        <v>0</v>
      </c>
      <c r="H19" s="11"/>
      <c r="I19" s="11"/>
      <c r="J19" s="11"/>
      <c r="K19" s="11"/>
      <c r="L19" s="11"/>
      <c r="M19" s="79"/>
      <c r="N19" s="79"/>
      <c r="O19" s="80"/>
    </row>
    <row r="20" spans="1:15" ht="101.5">
      <c r="A20" s="23">
        <v>10</v>
      </c>
      <c r="B20" s="22" t="s">
        <v>111</v>
      </c>
      <c r="C20" s="34" t="s">
        <v>153</v>
      </c>
      <c r="D20" s="20">
        <v>750</v>
      </c>
      <c r="E20" s="19" t="s">
        <v>144</v>
      </c>
      <c r="F20" s="10"/>
      <c r="G20" s="11">
        <f t="shared" si="0"/>
        <v>0</v>
      </c>
      <c r="H20" s="11"/>
      <c r="I20" s="11"/>
      <c r="J20" s="11"/>
      <c r="K20" s="11"/>
      <c r="L20" s="11"/>
      <c r="M20" s="79"/>
      <c r="N20" s="79"/>
      <c r="O20" s="80"/>
    </row>
    <row r="21" spans="1:15" ht="145">
      <c r="A21" s="23">
        <v>11</v>
      </c>
      <c r="B21" s="22" t="s">
        <v>112</v>
      </c>
      <c r="C21" s="34" t="s">
        <v>154</v>
      </c>
      <c r="D21" s="20">
        <v>150</v>
      </c>
      <c r="E21" s="19" t="s">
        <v>143</v>
      </c>
      <c r="F21" s="10"/>
      <c r="G21" s="11">
        <f t="shared" si="0"/>
        <v>0</v>
      </c>
      <c r="H21" s="11"/>
      <c r="I21" s="11"/>
      <c r="J21" s="11"/>
      <c r="K21" s="11"/>
      <c r="L21" s="11"/>
      <c r="M21" s="79"/>
      <c r="N21" s="79"/>
      <c r="O21" s="80"/>
    </row>
    <row r="22" spans="1:15" ht="275.5">
      <c r="A22" s="23">
        <v>12</v>
      </c>
      <c r="B22" s="22" t="s">
        <v>113</v>
      </c>
      <c r="C22" s="34" t="s">
        <v>195</v>
      </c>
      <c r="D22" s="20">
        <v>75000</v>
      </c>
      <c r="E22" s="19" t="s">
        <v>142</v>
      </c>
      <c r="F22" s="10"/>
      <c r="G22" s="11">
        <f t="shared" si="0"/>
        <v>0</v>
      </c>
      <c r="H22" s="11"/>
      <c r="I22" s="11"/>
      <c r="J22" s="11"/>
      <c r="K22" s="11"/>
      <c r="L22" s="11"/>
      <c r="M22" s="79"/>
      <c r="N22" s="79"/>
      <c r="O22" s="80"/>
    </row>
    <row r="23" spans="1:15" ht="130.5">
      <c r="A23" s="23">
        <v>13</v>
      </c>
      <c r="B23" s="22" t="s">
        <v>114</v>
      </c>
      <c r="C23" s="35" t="s">
        <v>196</v>
      </c>
      <c r="D23" s="20">
        <v>10500</v>
      </c>
      <c r="E23" s="19" t="s">
        <v>145</v>
      </c>
      <c r="F23" s="10"/>
      <c r="G23" s="11">
        <f t="shared" si="0"/>
        <v>0</v>
      </c>
      <c r="H23" s="11"/>
      <c r="I23" s="11"/>
      <c r="J23" s="11"/>
      <c r="K23" s="11"/>
      <c r="L23" s="11"/>
      <c r="M23" s="79"/>
      <c r="N23" s="79"/>
      <c r="O23" s="80"/>
    </row>
    <row r="24" spans="1:15" ht="145">
      <c r="A24" s="23">
        <v>14</v>
      </c>
      <c r="B24" s="22" t="s">
        <v>115</v>
      </c>
      <c r="C24" s="34" t="s">
        <v>197</v>
      </c>
      <c r="D24" s="20">
        <v>75000</v>
      </c>
      <c r="E24" s="19" t="s">
        <v>142</v>
      </c>
      <c r="F24" s="10"/>
      <c r="G24" s="11">
        <f t="shared" si="0"/>
        <v>0</v>
      </c>
      <c r="H24" s="11"/>
      <c r="I24" s="11"/>
      <c r="J24" s="11"/>
      <c r="K24" s="11"/>
      <c r="L24" s="11"/>
      <c r="M24" s="79"/>
      <c r="N24" s="79"/>
      <c r="O24" s="80"/>
    </row>
    <row r="25" spans="1:15" ht="145">
      <c r="A25" s="23">
        <v>15</v>
      </c>
      <c r="B25" s="22" t="s">
        <v>116</v>
      </c>
      <c r="C25" s="34" t="s">
        <v>198</v>
      </c>
      <c r="D25" s="20">
        <v>75</v>
      </c>
      <c r="E25" s="19" t="s">
        <v>145</v>
      </c>
      <c r="F25" s="10"/>
      <c r="G25" s="11">
        <f t="shared" si="0"/>
        <v>0</v>
      </c>
      <c r="H25" s="11"/>
      <c r="I25" s="11"/>
      <c r="J25" s="11"/>
      <c r="K25" s="11"/>
      <c r="L25" s="11"/>
      <c r="M25" s="79"/>
      <c r="N25" s="79"/>
      <c r="O25" s="80"/>
    </row>
    <row r="26" spans="1:15" ht="145">
      <c r="A26" s="23">
        <v>16</v>
      </c>
      <c r="B26" s="22" t="s">
        <v>117</v>
      </c>
      <c r="C26" s="34" t="s">
        <v>199</v>
      </c>
      <c r="D26" s="20">
        <v>75</v>
      </c>
      <c r="E26" s="19" t="s">
        <v>145</v>
      </c>
      <c r="F26" s="10"/>
      <c r="G26" s="11">
        <f t="shared" si="0"/>
        <v>0</v>
      </c>
      <c r="H26" s="11"/>
      <c r="I26" s="11"/>
      <c r="J26" s="11"/>
      <c r="K26" s="11"/>
      <c r="L26" s="11"/>
      <c r="M26" s="79"/>
      <c r="N26" s="79"/>
      <c r="O26" s="80"/>
    </row>
    <row r="27" spans="1:15" ht="159.5">
      <c r="A27" s="23">
        <v>17</v>
      </c>
      <c r="B27" s="22" t="s">
        <v>118</v>
      </c>
      <c r="C27" s="34" t="s">
        <v>200</v>
      </c>
      <c r="D27" s="20">
        <v>75</v>
      </c>
      <c r="E27" s="19" t="s">
        <v>146</v>
      </c>
      <c r="F27" s="10"/>
      <c r="G27" s="11">
        <f t="shared" ref="G27:G50" si="1">D27*F27</f>
        <v>0</v>
      </c>
      <c r="H27" s="11"/>
      <c r="I27" s="11"/>
      <c r="J27" s="11"/>
      <c r="K27" s="11"/>
      <c r="L27" s="11"/>
      <c r="M27" s="79"/>
      <c r="N27" s="79"/>
      <c r="O27" s="80"/>
    </row>
    <row r="28" spans="1:15" ht="174">
      <c r="A28" s="23">
        <v>18</v>
      </c>
      <c r="B28" s="22" t="s">
        <v>119</v>
      </c>
      <c r="C28" s="35" t="s">
        <v>221</v>
      </c>
      <c r="D28" s="20">
        <v>75</v>
      </c>
      <c r="E28" s="19" t="s">
        <v>146</v>
      </c>
      <c r="F28" s="10"/>
      <c r="G28" s="11">
        <f t="shared" si="1"/>
        <v>0</v>
      </c>
      <c r="H28" s="11"/>
      <c r="I28" s="11"/>
      <c r="J28" s="11"/>
      <c r="K28" s="11"/>
      <c r="L28" s="11"/>
      <c r="M28" s="79"/>
      <c r="N28" s="79"/>
      <c r="O28" s="80"/>
    </row>
    <row r="29" spans="1:15" ht="101.5">
      <c r="A29" s="25">
        <v>19</v>
      </c>
      <c r="B29" s="26" t="s">
        <v>120</v>
      </c>
      <c r="C29" s="36" t="s">
        <v>201</v>
      </c>
      <c r="D29" s="20">
        <v>75</v>
      </c>
      <c r="E29" s="19" t="s">
        <v>147</v>
      </c>
      <c r="F29" s="10"/>
      <c r="G29" s="11">
        <f t="shared" si="1"/>
        <v>0</v>
      </c>
      <c r="H29" s="11"/>
      <c r="I29" s="11"/>
      <c r="J29" s="11"/>
      <c r="K29" s="11"/>
      <c r="L29" s="11"/>
      <c r="M29" s="79"/>
      <c r="N29" s="79"/>
      <c r="O29" s="80"/>
    </row>
    <row r="30" spans="1:15" ht="116">
      <c r="A30" s="25">
        <v>20</v>
      </c>
      <c r="B30" s="26" t="s">
        <v>121</v>
      </c>
      <c r="C30" s="36" t="s">
        <v>202</v>
      </c>
      <c r="D30" s="20">
        <v>450</v>
      </c>
      <c r="E30" s="19" t="s">
        <v>148</v>
      </c>
      <c r="F30" s="10"/>
      <c r="G30" s="11">
        <f t="shared" si="1"/>
        <v>0</v>
      </c>
      <c r="H30" s="11"/>
      <c r="I30" s="11"/>
      <c r="J30" s="11"/>
      <c r="K30" s="11"/>
      <c r="L30" s="11"/>
      <c r="M30" s="79"/>
      <c r="N30" s="79"/>
      <c r="O30" s="80"/>
    </row>
    <row r="31" spans="1:15" ht="116">
      <c r="A31" s="25">
        <v>21</v>
      </c>
      <c r="B31" s="26" t="s">
        <v>122</v>
      </c>
      <c r="C31" s="36" t="s">
        <v>155</v>
      </c>
      <c r="D31" s="20">
        <v>3750</v>
      </c>
      <c r="E31" s="19" t="s">
        <v>147</v>
      </c>
      <c r="F31" s="10"/>
      <c r="G31" s="11">
        <f t="shared" si="1"/>
        <v>0</v>
      </c>
      <c r="H31" s="11"/>
      <c r="I31" s="11"/>
      <c r="J31" s="11"/>
      <c r="K31" s="11"/>
      <c r="L31" s="11"/>
      <c r="M31" s="79"/>
      <c r="N31" s="79"/>
      <c r="O31" s="80"/>
    </row>
    <row r="32" spans="1:15" ht="52">
      <c r="A32" s="25">
        <v>22</v>
      </c>
      <c r="B32" s="27" t="s">
        <v>123</v>
      </c>
      <c r="C32" s="36" t="s">
        <v>203</v>
      </c>
      <c r="D32" s="20">
        <v>1500</v>
      </c>
      <c r="E32" s="19" t="s">
        <v>146</v>
      </c>
      <c r="F32" s="10"/>
      <c r="G32" s="11">
        <f t="shared" si="1"/>
        <v>0</v>
      </c>
      <c r="H32" s="11"/>
      <c r="I32" s="11"/>
      <c r="J32" s="11"/>
      <c r="K32" s="11"/>
      <c r="L32" s="11"/>
      <c r="M32" s="79"/>
      <c r="N32" s="79"/>
      <c r="O32" s="80"/>
    </row>
    <row r="33" spans="1:15" ht="143">
      <c r="A33" s="25">
        <v>23</v>
      </c>
      <c r="B33" s="27" t="s">
        <v>124</v>
      </c>
      <c r="C33" s="36" t="s">
        <v>204</v>
      </c>
      <c r="D33" s="18">
        <v>300000</v>
      </c>
      <c r="E33" s="19" t="s">
        <v>148</v>
      </c>
      <c r="F33" s="10"/>
      <c r="G33" s="11">
        <f t="shared" si="1"/>
        <v>0</v>
      </c>
      <c r="H33" s="11"/>
      <c r="I33" s="11"/>
      <c r="J33" s="11"/>
      <c r="K33" s="11"/>
      <c r="L33" s="11"/>
      <c r="M33" s="79"/>
      <c r="N33" s="79"/>
      <c r="O33" s="80"/>
    </row>
    <row r="34" spans="1:15" ht="79.5">
      <c r="A34" s="25">
        <v>24</v>
      </c>
      <c r="B34" s="28" t="s">
        <v>125</v>
      </c>
      <c r="C34" s="36" t="s">
        <v>156</v>
      </c>
      <c r="D34" s="18">
        <v>3750</v>
      </c>
      <c r="E34" s="19" t="s">
        <v>148</v>
      </c>
      <c r="F34" s="10"/>
      <c r="G34" s="11">
        <f t="shared" si="1"/>
        <v>0</v>
      </c>
      <c r="H34" s="11"/>
      <c r="I34" s="11"/>
      <c r="J34" s="11"/>
      <c r="K34" s="11"/>
      <c r="L34" s="11"/>
      <c r="M34" s="79"/>
      <c r="N34" s="79"/>
      <c r="O34" s="80"/>
    </row>
    <row r="35" spans="1:15" ht="116">
      <c r="A35" s="25">
        <v>25</v>
      </c>
      <c r="B35" s="28" t="s">
        <v>126</v>
      </c>
      <c r="C35" s="36" t="s">
        <v>205</v>
      </c>
      <c r="D35" s="18">
        <v>75</v>
      </c>
      <c r="E35" s="19" t="s">
        <v>147</v>
      </c>
      <c r="F35" s="10"/>
      <c r="G35" s="11">
        <f t="shared" si="1"/>
        <v>0</v>
      </c>
      <c r="H35" s="11"/>
      <c r="I35" s="11"/>
      <c r="J35" s="11"/>
      <c r="K35" s="11"/>
      <c r="L35" s="11"/>
      <c r="M35" s="79"/>
      <c r="N35" s="79"/>
      <c r="O35" s="80"/>
    </row>
    <row r="36" spans="1:15" ht="72.5">
      <c r="A36" s="25">
        <v>26</v>
      </c>
      <c r="B36" s="26" t="s">
        <v>127</v>
      </c>
      <c r="C36" s="36" t="s">
        <v>207</v>
      </c>
      <c r="D36" s="18">
        <v>75</v>
      </c>
      <c r="E36" s="19" t="s">
        <v>147</v>
      </c>
      <c r="F36" s="10"/>
      <c r="G36" s="11">
        <f t="shared" si="1"/>
        <v>0</v>
      </c>
      <c r="H36" s="11"/>
      <c r="I36" s="11"/>
      <c r="J36" s="11"/>
      <c r="K36" s="11"/>
      <c r="L36" s="11"/>
      <c r="M36" s="79"/>
      <c r="N36" s="79"/>
      <c r="O36" s="80"/>
    </row>
    <row r="37" spans="1:15" ht="58">
      <c r="A37" s="25">
        <v>27</v>
      </c>
      <c r="B37" s="26" t="s">
        <v>128</v>
      </c>
      <c r="C37" s="36" t="s">
        <v>206</v>
      </c>
      <c r="D37" s="18">
        <v>6000</v>
      </c>
      <c r="E37" s="19" t="s">
        <v>147</v>
      </c>
      <c r="F37" s="10"/>
      <c r="G37" s="11">
        <f t="shared" si="1"/>
        <v>0</v>
      </c>
      <c r="H37" s="11"/>
      <c r="I37" s="11"/>
      <c r="J37" s="11"/>
      <c r="K37" s="11"/>
      <c r="L37" s="11"/>
      <c r="M37" s="79"/>
      <c r="N37" s="79"/>
      <c r="O37" s="80"/>
    </row>
    <row r="38" spans="1:15" ht="58">
      <c r="A38" s="25">
        <v>28</v>
      </c>
      <c r="B38" s="26" t="s">
        <v>129</v>
      </c>
      <c r="C38" s="36" t="s">
        <v>208</v>
      </c>
      <c r="D38" s="18">
        <v>6000</v>
      </c>
      <c r="E38" s="19" t="s">
        <v>147</v>
      </c>
      <c r="F38" s="10"/>
      <c r="G38" s="11">
        <f t="shared" si="1"/>
        <v>0</v>
      </c>
      <c r="H38" s="11"/>
      <c r="I38" s="11"/>
      <c r="J38" s="11"/>
      <c r="K38" s="11"/>
      <c r="L38" s="11"/>
      <c r="M38" s="79"/>
      <c r="N38" s="79"/>
      <c r="O38" s="80"/>
    </row>
    <row r="39" spans="1:15" ht="43.5">
      <c r="A39" s="25">
        <v>29</v>
      </c>
      <c r="B39" s="26" t="s">
        <v>130</v>
      </c>
      <c r="C39" s="36" t="s">
        <v>157</v>
      </c>
      <c r="D39" s="20">
        <v>75</v>
      </c>
      <c r="E39" s="19" t="s">
        <v>147</v>
      </c>
      <c r="F39" s="10"/>
      <c r="G39" s="11">
        <f t="shared" si="1"/>
        <v>0</v>
      </c>
      <c r="H39" s="11"/>
      <c r="I39" s="11"/>
      <c r="J39" s="11"/>
      <c r="K39" s="11"/>
      <c r="L39" s="11"/>
      <c r="M39" s="79"/>
      <c r="N39" s="79"/>
      <c r="O39" s="80"/>
    </row>
    <row r="40" spans="1:15" ht="58">
      <c r="A40" s="25">
        <v>30</v>
      </c>
      <c r="B40" s="26" t="s">
        <v>131</v>
      </c>
      <c r="C40" s="36" t="s">
        <v>158</v>
      </c>
      <c r="D40" s="20">
        <v>75</v>
      </c>
      <c r="E40" s="19" t="s">
        <v>147</v>
      </c>
      <c r="F40" s="10"/>
      <c r="G40" s="11">
        <f t="shared" si="1"/>
        <v>0</v>
      </c>
      <c r="H40" s="11"/>
      <c r="I40" s="11"/>
      <c r="J40" s="11"/>
      <c r="K40" s="11"/>
      <c r="L40" s="11"/>
      <c r="M40" s="79"/>
      <c r="N40" s="79"/>
      <c r="O40" s="80"/>
    </row>
    <row r="41" spans="1:15" ht="58">
      <c r="A41" s="25">
        <v>31</v>
      </c>
      <c r="B41" s="26" t="s">
        <v>132</v>
      </c>
      <c r="C41" s="36" t="s">
        <v>209</v>
      </c>
      <c r="D41" s="20">
        <v>150</v>
      </c>
      <c r="E41" s="19" t="s">
        <v>147</v>
      </c>
      <c r="F41" s="10"/>
      <c r="G41" s="11">
        <f t="shared" si="1"/>
        <v>0</v>
      </c>
      <c r="H41" s="11"/>
      <c r="I41" s="11"/>
      <c r="J41" s="11"/>
      <c r="K41" s="11"/>
      <c r="L41" s="11"/>
      <c r="M41" s="79"/>
      <c r="N41" s="79"/>
      <c r="O41" s="80"/>
    </row>
    <row r="42" spans="1:15" ht="116">
      <c r="A42" s="25">
        <v>32</v>
      </c>
      <c r="B42" s="26" t="s">
        <v>159</v>
      </c>
      <c r="C42" s="36" t="s">
        <v>210</v>
      </c>
      <c r="D42" s="20">
        <v>300</v>
      </c>
      <c r="E42" s="19" t="s">
        <v>147</v>
      </c>
      <c r="F42" s="10"/>
      <c r="G42" s="11">
        <f t="shared" si="1"/>
        <v>0</v>
      </c>
      <c r="H42" s="11"/>
      <c r="I42" s="11"/>
      <c r="J42" s="11"/>
      <c r="K42" s="11"/>
      <c r="L42" s="11"/>
      <c r="M42" s="79"/>
      <c r="N42" s="79"/>
      <c r="O42" s="80"/>
    </row>
    <row r="43" spans="1:15" ht="101.5">
      <c r="A43" s="25">
        <v>33</v>
      </c>
      <c r="B43" s="26" t="s">
        <v>133</v>
      </c>
      <c r="C43" s="36" t="s">
        <v>211</v>
      </c>
      <c r="D43" s="20">
        <v>300</v>
      </c>
      <c r="E43" s="19" t="s">
        <v>147</v>
      </c>
      <c r="F43" s="10"/>
      <c r="G43" s="11">
        <f t="shared" si="1"/>
        <v>0</v>
      </c>
      <c r="H43" s="11"/>
      <c r="I43" s="11"/>
      <c r="J43" s="11"/>
      <c r="K43" s="11"/>
      <c r="L43" s="11"/>
      <c r="M43" s="79"/>
      <c r="N43" s="79"/>
      <c r="O43" s="80"/>
    </row>
    <row r="44" spans="1:15" ht="72.5">
      <c r="A44" s="25">
        <v>34</v>
      </c>
      <c r="B44" s="26" t="s">
        <v>134</v>
      </c>
      <c r="C44" s="36" t="s">
        <v>212</v>
      </c>
      <c r="D44" s="20">
        <v>150</v>
      </c>
      <c r="E44" s="19" t="s">
        <v>147</v>
      </c>
      <c r="F44" s="10"/>
      <c r="G44" s="11">
        <f t="shared" si="1"/>
        <v>0</v>
      </c>
      <c r="H44" s="11"/>
      <c r="I44" s="11"/>
      <c r="J44" s="11"/>
      <c r="K44" s="11"/>
      <c r="L44" s="11"/>
      <c r="M44" s="79"/>
      <c r="N44" s="79"/>
      <c r="O44" s="80"/>
    </row>
    <row r="45" spans="1:15" ht="72.5">
      <c r="A45" s="25">
        <v>35</v>
      </c>
      <c r="B45" s="26" t="s">
        <v>135</v>
      </c>
      <c r="C45" s="36" t="s">
        <v>213</v>
      </c>
      <c r="D45" s="20">
        <v>300</v>
      </c>
      <c r="E45" s="19" t="s">
        <v>148</v>
      </c>
      <c r="F45" s="10"/>
      <c r="G45" s="11">
        <f t="shared" si="1"/>
        <v>0</v>
      </c>
      <c r="H45" s="11"/>
      <c r="I45" s="11"/>
      <c r="J45" s="11"/>
      <c r="K45" s="11"/>
      <c r="L45" s="11"/>
      <c r="M45" s="79"/>
      <c r="N45" s="79"/>
      <c r="O45" s="80"/>
    </row>
    <row r="46" spans="1:15" ht="333.5">
      <c r="A46" s="29">
        <v>36</v>
      </c>
      <c r="B46" s="30" t="s">
        <v>136</v>
      </c>
      <c r="C46" s="37" t="s">
        <v>214</v>
      </c>
      <c r="D46" s="20">
        <v>75</v>
      </c>
      <c r="E46" s="19" t="s">
        <v>149</v>
      </c>
      <c r="F46" s="10"/>
      <c r="G46" s="11">
        <f t="shared" si="1"/>
        <v>0</v>
      </c>
      <c r="H46" s="11"/>
      <c r="I46" s="11"/>
      <c r="J46" s="11"/>
      <c r="K46" s="11"/>
      <c r="L46" s="11"/>
      <c r="M46" s="79"/>
      <c r="N46" s="79"/>
      <c r="O46" s="80"/>
    </row>
    <row r="47" spans="1:15" ht="87">
      <c r="A47" s="29">
        <v>37</v>
      </c>
      <c r="B47" s="31" t="s">
        <v>137</v>
      </c>
      <c r="C47" s="37" t="s">
        <v>215</v>
      </c>
      <c r="D47" s="20">
        <v>86</v>
      </c>
      <c r="E47" s="19" t="s">
        <v>149</v>
      </c>
      <c r="F47" s="10"/>
      <c r="G47" s="11">
        <f t="shared" si="1"/>
        <v>0</v>
      </c>
      <c r="H47" s="11"/>
      <c r="I47" s="11"/>
      <c r="J47" s="11"/>
      <c r="K47" s="11"/>
      <c r="L47" s="11"/>
      <c r="M47" s="79"/>
      <c r="N47" s="79"/>
      <c r="O47" s="80"/>
    </row>
    <row r="48" spans="1:15" ht="290">
      <c r="A48" s="29">
        <v>38</v>
      </c>
      <c r="B48" s="32" t="s">
        <v>138</v>
      </c>
      <c r="C48" s="37" t="s">
        <v>216</v>
      </c>
      <c r="D48" s="20">
        <v>75</v>
      </c>
      <c r="E48" s="19" t="s">
        <v>149</v>
      </c>
      <c r="F48" s="10"/>
      <c r="G48" s="11">
        <f t="shared" si="1"/>
        <v>0</v>
      </c>
      <c r="H48" s="11"/>
      <c r="I48" s="11"/>
      <c r="J48" s="11"/>
      <c r="K48" s="11"/>
      <c r="L48" s="11"/>
      <c r="M48" s="79"/>
      <c r="N48" s="79"/>
      <c r="O48" s="80"/>
    </row>
    <row r="49" spans="1:17" ht="217.5">
      <c r="A49" s="29">
        <v>39</v>
      </c>
      <c r="B49" s="32" t="s">
        <v>139</v>
      </c>
      <c r="C49" s="37" t="s">
        <v>217</v>
      </c>
      <c r="D49" s="20">
        <v>75</v>
      </c>
      <c r="E49" s="19" t="s">
        <v>149</v>
      </c>
      <c r="F49" s="10"/>
      <c r="G49" s="11">
        <f t="shared" si="1"/>
        <v>0</v>
      </c>
      <c r="H49" s="11"/>
      <c r="I49" s="11"/>
      <c r="J49" s="11"/>
      <c r="K49" s="11"/>
      <c r="L49" s="11"/>
      <c r="M49" s="79"/>
      <c r="N49" s="79"/>
      <c r="O49" s="80"/>
    </row>
    <row r="50" spans="1:17" ht="29.5" customHeight="1">
      <c r="A50" s="29">
        <v>40</v>
      </c>
      <c r="B50" s="31" t="s">
        <v>140</v>
      </c>
      <c r="C50" s="37" t="s">
        <v>160</v>
      </c>
      <c r="D50" s="20">
        <v>4</v>
      </c>
      <c r="E50" s="19" t="s">
        <v>150</v>
      </c>
      <c r="F50" s="10"/>
      <c r="G50" s="11">
        <f t="shared" si="1"/>
        <v>0</v>
      </c>
      <c r="H50" s="11"/>
      <c r="I50" s="11"/>
      <c r="J50" s="11"/>
      <c r="K50" s="11"/>
      <c r="L50" s="11"/>
      <c r="M50" s="79"/>
      <c r="N50" s="79"/>
      <c r="O50" s="80"/>
    </row>
    <row r="51" spans="1:17" ht="30" customHeight="1">
      <c r="A51" s="83" t="s">
        <v>74</v>
      </c>
      <c r="B51" s="84"/>
      <c r="C51" s="93"/>
      <c r="D51" s="93"/>
      <c r="E51" s="93"/>
      <c r="F51" s="12" t="s">
        <v>75</v>
      </c>
      <c r="G51" s="13">
        <f>SUM(G11:G50)</f>
        <v>0</v>
      </c>
      <c r="H51" s="120" t="s">
        <v>76</v>
      </c>
      <c r="I51" s="121"/>
      <c r="J51" s="103"/>
      <c r="K51" s="103"/>
      <c r="L51" s="103"/>
      <c r="M51" s="103"/>
      <c r="N51" s="103"/>
      <c r="O51" s="104"/>
    </row>
    <row r="52" spans="1:17" ht="25" customHeight="1">
      <c r="A52" s="69" t="s">
        <v>21</v>
      </c>
      <c r="B52" s="70"/>
      <c r="C52" s="70"/>
      <c r="D52" s="70"/>
      <c r="E52" s="70"/>
      <c r="F52" s="70"/>
      <c r="G52" s="70"/>
      <c r="H52" s="70"/>
      <c r="I52" s="70"/>
      <c r="J52" s="70"/>
      <c r="K52" s="70"/>
      <c r="L52" s="70"/>
      <c r="M52" s="70"/>
      <c r="N52" s="70"/>
      <c r="O52" s="71"/>
      <c r="Q52" s="8"/>
    </row>
    <row r="53" spans="1:17" ht="20" customHeight="1">
      <c r="A53" s="16" t="s">
        <v>26</v>
      </c>
      <c r="B53" s="102" t="s">
        <v>161</v>
      </c>
      <c r="C53" s="102"/>
      <c r="D53" s="102"/>
      <c r="E53" s="102"/>
      <c r="F53" s="102"/>
      <c r="G53" s="102"/>
      <c r="H53" s="101" t="s">
        <v>162</v>
      </c>
      <c r="I53" s="101"/>
      <c r="J53" s="101"/>
      <c r="K53" s="101"/>
      <c r="L53" s="101"/>
      <c r="M53" s="101"/>
      <c r="N53" s="101"/>
      <c r="O53" s="38" t="s">
        <v>41</v>
      </c>
      <c r="Q53" s="8"/>
    </row>
    <row r="54" spans="1:17" ht="15.5" customHeight="1">
      <c r="A54" s="16" t="s">
        <v>27</v>
      </c>
      <c r="B54" s="77" t="s">
        <v>163</v>
      </c>
      <c r="C54" s="77"/>
      <c r="D54" s="77"/>
      <c r="E54" s="77"/>
      <c r="F54" s="77"/>
      <c r="G54" s="77"/>
      <c r="H54" s="78" t="s">
        <v>164</v>
      </c>
      <c r="I54" s="78"/>
      <c r="J54" s="78"/>
      <c r="K54" s="78"/>
      <c r="L54" s="78"/>
      <c r="M54" s="78"/>
      <c r="N54" s="78"/>
      <c r="O54" s="38" t="s">
        <v>42</v>
      </c>
    </row>
    <row r="55" spans="1:17" ht="15.5" customHeight="1">
      <c r="A55" s="16" t="s">
        <v>28</v>
      </c>
      <c r="B55" s="77" t="s">
        <v>168</v>
      </c>
      <c r="C55" s="77"/>
      <c r="D55" s="77"/>
      <c r="E55" s="77"/>
      <c r="F55" s="77"/>
      <c r="G55" s="77"/>
      <c r="H55" s="78" t="s">
        <v>169</v>
      </c>
      <c r="I55" s="78"/>
      <c r="J55" s="78"/>
      <c r="K55" s="78"/>
      <c r="L55" s="78"/>
      <c r="M55" s="78"/>
      <c r="N55" s="78"/>
      <c r="O55" s="38" t="s">
        <v>43</v>
      </c>
    </row>
    <row r="56" spans="1:17" ht="27.5" customHeight="1">
      <c r="A56" s="16" t="s">
        <v>29</v>
      </c>
      <c r="B56" s="77" t="s">
        <v>170</v>
      </c>
      <c r="C56" s="77"/>
      <c r="D56" s="77"/>
      <c r="E56" s="77"/>
      <c r="F56" s="77"/>
      <c r="G56" s="77"/>
      <c r="H56" s="78" t="s">
        <v>171</v>
      </c>
      <c r="I56" s="78"/>
      <c r="J56" s="78"/>
      <c r="K56" s="78"/>
      <c r="L56" s="78"/>
      <c r="M56" s="78"/>
      <c r="N56" s="78"/>
      <c r="O56" s="38" t="s">
        <v>44</v>
      </c>
    </row>
    <row r="57" spans="1:17" ht="27.5" customHeight="1">
      <c r="A57" s="16" t="s">
        <v>30</v>
      </c>
      <c r="B57" s="100" t="s">
        <v>172</v>
      </c>
      <c r="C57" s="100"/>
      <c r="D57" s="100"/>
      <c r="E57" s="100"/>
      <c r="F57" s="100"/>
      <c r="G57" s="100"/>
      <c r="H57" s="101" t="s">
        <v>173</v>
      </c>
      <c r="I57" s="101"/>
      <c r="J57" s="105"/>
      <c r="K57" s="105"/>
      <c r="L57" s="105"/>
      <c r="M57" s="105"/>
      <c r="N57" s="105"/>
      <c r="O57" s="38" t="s">
        <v>45</v>
      </c>
    </row>
    <row r="58" spans="1:17" ht="27.5" customHeight="1">
      <c r="A58" s="16" t="s">
        <v>31</v>
      </c>
      <c r="B58" s="77" t="s">
        <v>175</v>
      </c>
      <c r="C58" s="77"/>
      <c r="D58" s="77"/>
      <c r="E58" s="77"/>
      <c r="F58" s="77"/>
      <c r="G58" s="77"/>
      <c r="H58" s="78" t="s">
        <v>174</v>
      </c>
      <c r="I58" s="78"/>
      <c r="J58" s="78"/>
      <c r="K58" s="78"/>
      <c r="L58" s="78"/>
      <c r="M58" s="78"/>
      <c r="N58" s="78"/>
      <c r="O58" s="38" t="s">
        <v>46</v>
      </c>
    </row>
    <row r="59" spans="1:17" ht="90" customHeight="1">
      <c r="A59" s="16" t="s">
        <v>32</v>
      </c>
      <c r="B59" s="77" t="s">
        <v>177</v>
      </c>
      <c r="C59" s="77"/>
      <c r="D59" s="77"/>
      <c r="E59" s="77"/>
      <c r="F59" s="77"/>
      <c r="G59" s="77"/>
      <c r="H59" s="78" t="s">
        <v>176</v>
      </c>
      <c r="I59" s="78"/>
      <c r="J59" s="78"/>
      <c r="K59" s="78"/>
      <c r="L59" s="78"/>
      <c r="M59" s="78"/>
      <c r="N59" s="78"/>
      <c r="O59" s="38" t="s">
        <v>47</v>
      </c>
    </row>
    <row r="60" spans="1:17" ht="32.5" customHeight="1">
      <c r="A60" s="16" t="s">
        <v>33</v>
      </c>
      <c r="B60" s="106" t="s">
        <v>224</v>
      </c>
      <c r="C60" s="107"/>
      <c r="D60" s="107"/>
      <c r="E60" s="107"/>
      <c r="F60" s="107"/>
      <c r="G60" s="108"/>
      <c r="H60" s="109" t="s">
        <v>225</v>
      </c>
      <c r="I60" s="110"/>
      <c r="J60" s="110"/>
      <c r="K60" s="110"/>
      <c r="L60" s="110"/>
      <c r="M60" s="110"/>
      <c r="N60" s="111"/>
      <c r="O60" s="38" t="s">
        <v>48</v>
      </c>
    </row>
    <row r="61" spans="1:17" ht="14" customHeight="1">
      <c r="A61" s="16" t="s">
        <v>34</v>
      </c>
      <c r="B61" s="77" t="s">
        <v>222</v>
      </c>
      <c r="C61" s="77"/>
      <c r="D61" s="77"/>
      <c r="E61" s="77"/>
      <c r="F61" s="77"/>
      <c r="G61" s="77"/>
      <c r="H61" s="78" t="s">
        <v>223</v>
      </c>
      <c r="I61" s="78"/>
      <c r="J61" s="78"/>
      <c r="K61" s="78"/>
      <c r="L61" s="78"/>
      <c r="M61" s="78"/>
      <c r="N61" s="78"/>
      <c r="O61" s="38" t="s">
        <v>49</v>
      </c>
    </row>
    <row r="62" spans="1:17" ht="24" customHeight="1">
      <c r="A62" s="16" t="s">
        <v>35</v>
      </c>
      <c r="B62" s="77" t="s">
        <v>19</v>
      </c>
      <c r="C62" s="77"/>
      <c r="D62" s="77"/>
      <c r="E62" s="77"/>
      <c r="F62" s="77"/>
      <c r="G62" s="77"/>
      <c r="H62" s="78" t="s">
        <v>57</v>
      </c>
      <c r="I62" s="78"/>
      <c r="J62" s="78"/>
      <c r="K62" s="78"/>
      <c r="L62" s="78"/>
      <c r="M62" s="78"/>
      <c r="N62" s="78"/>
      <c r="O62" s="38" t="s">
        <v>50</v>
      </c>
    </row>
    <row r="63" spans="1:17" ht="26" customHeight="1">
      <c r="A63" s="16" t="s">
        <v>36</v>
      </c>
      <c r="B63" s="77" t="s">
        <v>22</v>
      </c>
      <c r="C63" s="77"/>
      <c r="D63" s="77"/>
      <c r="E63" s="77"/>
      <c r="F63" s="77"/>
      <c r="G63" s="77"/>
      <c r="H63" s="78" t="s">
        <v>90</v>
      </c>
      <c r="I63" s="78"/>
      <c r="J63" s="78"/>
      <c r="K63" s="78"/>
      <c r="L63" s="78"/>
      <c r="M63" s="78"/>
      <c r="N63" s="78"/>
      <c r="O63" s="38" t="s">
        <v>51</v>
      </c>
    </row>
    <row r="64" spans="1:17" ht="15" customHeight="1">
      <c r="A64" s="16" t="s">
        <v>37</v>
      </c>
      <c r="B64" s="77" t="s">
        <v>23</v>
      </c>
      <c r="C64" s="77"/>
      <c r="D64" s="77"/>
      <c r="E64" s="77"/>
      <c r="F64" s="77"/>
      <c r="G64" s="77"/>
      <c r="H64" s="78" t="s">
        <v>58</v>
      </c>
      <c r="I64" s="78"/>
      <c r="J64" s="78"/>
      <c r="K64" s="78"/>
      <c r="L64" s="78"/>
      <c r="M64" s="78"/>
      <c r="N64" s="78"/>
      <c r="O64" s="38" t="s">
        <v>52</v>
      </c>
    </row>
    <row r="65" spans="1:15" ht="28" customHeight="1">
      <c r="A65" s="16" t="s">
        <v>38</v>
      </c>
      <c r="B65" s="77" t="s">
        <v>91</v>
      </c>
      <c r="C65" s="77"/>
      <c r="D65" s="77"/>
      <c r="E65" s="77"/>
      <c r="F65" s="77"/>
      <c r="G65" s="77"/>
      <c r="H65" s="78" t="s">
        <v>92</v>
      </c>
      <c r="I65" s="78"/>
      <c r="J65" s="78"/>
      <c r="K65" s="78"/>
      <c r="L65" s="78"/>
      <c r="M65" s="78"/>
      <c r="N65" s="78"/>
      <c r="O65" s="38" t="s">
        <v>53</v>
      </c>
    </row>
    <row r="66" spans="1:15" ht="18" customHeight="1">
      <c r="A66" s="16" t="s">
        <v>84</v>
      </c>
      <c r="B66" s="100" t="s">
        <v>93</v>
      </c>
      <c r="C66" s="100"/>
      <c r="D66" s="100"/>
      <c r="E66" s="100"/>
      <c r="F66" s="100"/>
      <c r="G66" s="100"/>
      <c r="H66" s="101" t="s">
        <v>94</v>
      </c>
      <c r="I66" s="101"/>
      <c r="J66" s="101"/>
      <c r="K66" s="101"/>
      <c r="L66" s="101"/>
      <c r="M66" s="101"/>
      <c r="N66" s="101"/>
      <c r="O66" s="38" t="s">
        <v>54</v>
      </c>
    </row>
    <row r="67" spans="1:15" ht="23.5" customHeight="1">
      <c r="A67" s="16" t="s">
        <v>85</v>
      </c>
      <c r="B67" s="77" t="s">
        <v>165</v>
      </c>
      <c r="C67" s="77"/>
      <c r="D67" s="77"/>
      <c r="E67" s="77"/>
      <c r="F67" s="77"/>
      <c r="G67" s="77"/>
      <c r="H67" s="78" t="s">
        <v>166</v>
      </c>
      <c r="I67" s="78"/>
      <c r="J67" s="78"/>
      <c r="K67" s="78"/>
      <c r="L67" s="78"/>
      <c r="M67" s="78"/>
      <c r="N67" s="78"/>
      <c r="O67" s="38" t="s">
        <v>55</v>
      </c>
    </row>
    <row r="68" spans="1:15" ht="39" customHeight="1">
      <c r="A68" s="16" t="s">
        <v>39</v>
      </c>
      <c r="B68" s="77" t="s">
        <v>77</v>
      </c>
      <c r="C68" s="77"/>
      <c r="D68" s="77"/>
      <c r="E68" s="77"/>
      <c r="F68" s="77"/>
      <c r="G68" s="77"/>
      <c r="H68" s="78" t="s">
        <v>78</v>
      </c>
      <c r="I68" s="78"/>
      <c r="J68" s="78"/>
      <c r="K68" s="78"/>
      <c r="L68" s="78"/>
      <c r="M68" s="78"/>
      <c r="N68" s="78"/>
      <c r="O68" s="38" t="s">
        <v>56</v>
      </c>
    </row>
    <row r="69" spans="1:15" ht="17" customHeight="1">
      <c r="A69" s="16" t="s">
        <v>40</v>
      </c>
      <c r="B69" s="77" t="s">
        <v>80</v>
      </c>
      <c r="C69" s="77"/>
      <c r="D69" s="77"/>
      <c r="E69" s="77"/>
      <c r="F69" s="77"/>
      <c r="G69" s="77"/>
      <c r="H69" s="78" t="s">
        <v>79</v>
      </c>
      <c r="I69" s="78"/>
      <c r="J69" s="78"/>
      <c r="K69" s="78"/>
      <c r="L69" s="78"/>
      <c r="M69" s="78"/>
      <c r="N69" s="78"/>
      <c r="O69" s="38" t="s">
        <v>96</v>
      </c>
    </row>
    <row r="70" spans="1:15" ht="41" customHeight="1">
      <c r="A70" s="16" t="s">
        <v>95</v>
      </c>
      <c r="B70" s="100" t="s">
        <v>167</v>
      </c>
      <c r="C70" s="100"/>
      <c r="D70" s="100"/>
      <c r="E70" s="100"/>
      <c r="F70" s="100"/>
      <c r="G70" s="100"/>
      <c r="H70" s="101" t="s">
        <v>81</v>
      </c>
      <c r="I70" s="101"/>
      <c r="J70" s="101"/>
      <c r="K70" s="101"/>
      <c r="L70" s="101"/>
      <c r="M70" s="101"/>
      <c r="N70" s="101"/>
      <c r="O70" s="39" t="s">
        <v>183</v>
      </c>
    </row>
    <row r="71" spans="1:15" ht="90" customHeight="1">
      <c r="A71" s="16" t="s">
        <v>182</v>
      </c>
      <c r="B71" s="100" t="s">
        <v>82</v>
      </c>
      <c r="C71" s="100"/>
      <c r="D71" s="100"/>
      <c r="E71" s="100"/>
      <c r="F71" s="100"/>
      <c r="G71" s="100"/>
      <c r="H71" s="101" t="s">
        <v>83</v>
      </c>
      <c r="I71" s="101"/>
      <c r="J71" s="101"/>
      <c r="K71" s="101"/>
      <c r="L71" s="101"/>
      <c r="M71" s="101"/>
      <c r="N71" s="101"/>
      <c r="O71" s="39" t="s">
        <v>184</v>
      </c>
    </row>
    <row r="72" spans="1:15" ht="24.5" customHeight="1">
      <c r="A72" s="16" t="s">
        <v>178</v>
      </c>
      <c r="B72" s="77" t="s">
        <v>24</v>
      </c>
      <c r="C72" s="77"/>
      <c r="D72" s="77"/>
      <c r="E72" s="77"/>
      <c r="F72" s="77"/>
      <c r="G72" s="77"/>
      <c r="H72" s="78" t="s">
        <v>59</v>
      </c>
      <c r="I72" s="78"/>
      <c r="J72" s="78"/>
      <c r="K72" s="78"/>
      <c r="L72" s="78"/>
      <c r="M72" s="78"/>
      <c r="N72" s="78"/>
      <c r="O72" s="39" t="s">
        <v>185</v>
      </c>
    </row>
    <row r="73" spans="1:15" ht="17" customHeight="1">
      <c r="A73" s="16" t="s">
        <v>179</v>
      </c>
      <c r="B73" s="77" t="s">
        <v>20</v>
      </c>
      <c r="C73" s="77"/>
      <c r="D73" s="77"/>
      <c r="E73" s="77"/>
      <c r="F73" s="77"/>
      <c r="G73" s="77"/>
      <c r="H73" s="78" t="s">
        <v>60</v>
      </c>
      <c r="I73" s="78"/>
      <c r="J73" s="78"/>
      <c r="K73" s="78"/>
      <c r="L73" s="78"/>
      <c r="M73" s="78"/>
      <c r="N73" s="78"/>
      <c r="O73" s="39" t="s">
        <v>186</v>
      </c>
    </row>
    <row r="74" spans="1:15" ht="13" customHeight="1">
      <c r="A74" s="16" t="s">
        <v>180</v>
      </c>
      <c r="B74" s="100" t="s">
        <v>25</v>
      </c>
      <c r="C74" s="100"/>
      <c r="D74" s="100"/>
      <c r="E74" s="100"/>
      <c r="F74" s="100"/>
      <c r="G74" s="100"/>
      <c r="H74" s="101" t="s">
        <v>61</v>
      </c>
      <c r="I74" s="101"/>
      <c r="J74" s="101"/>
      <c r="K74" s="101"/>
      <c r="L74" s="101"/>
      <c r="M74" s="101"/>
      <c r="N74" s="101"/>
      <c r="O74" s="39" t="s">
        <v>187</v>
      </c>
    </row>
    <row r="75" spans="1:15" ht="27" customHeight="1">
      <c r="A75" s="16" t="s">
        <v>181</v>
      </c>
      <c r="B75" s="100" t="s">
        <v>99</v>
      </c>
      <c r="C75" s="100"/>
      <c r="D75" s="100"/>
      <c r="E75" s="100"/>
      <c r="F75" s="100"/>
      <c r="G75" s="100"/>
      <c r="H75" s="101" t="s">
        <v>100</v>
      </c>
      <c r="I75" s="101"/>
      <c r="J75" s="101"/>
      <c r="K75" s="101"/>
      <c r="L75" s="101"/>
      <c r="M75" s="101"/>
      <c r="N75" s="101"/>
      <c r="O75" s="39" t="s">
        <v>226</v>
      </c>
    </row>
    <row r="76" spans="1:15" ht="14" customHeight="1">
      <c r="A76" s="112" t="s">
        <v>228</v>
      </c>
      <c r="B76" s="100" t="s">
        <v>97</v>
      </c>
      <c r="C76" s="100"/>
      <c r="D76" s="100"/>
      <c r="E76" s="100"/>
      <c r="F76" s="100"/>
      <c r="G76" s="100"/>
      <c r="H76" s="101" t="s">
        <v>98</v>
      </c>
      <c r="I76" s="101"/>
      <c r="J76" s="101"/>
      <c r="K76" s="101"/>
      <c r="L76" s="101"/>
      <c r="M76" s="101"/>
      <c r="N76" s="101"/>
      <c r="O76" s="7" t="s">
        <v>227</v>
      </c>
    </row>
    <row r="77" spans="1:15" ht="18.649999999999999" customHeight="1">
      <c r="A77" s="72" t="s">
        <v>10</v>
      </c>
      <c r="B77" s="73"/>
      <c r="C77" s="73"/>
      <c r="D77" s="73"/>
      <c r="E77" s="73"/>
      <c r="F77" s="73"/>
      <c r="G77" s="73"/>
      <c r="H77" s="73"/>
      <c r="I77" s="73"/>
      <c r="J77" s="73"/>
      <c r="K77" s="73"/>
      <c r="L77" s="73"/>
      <c r="M77" s="73"/>
      <c r="N77" s="73"/>
      <c r="O77" s="74"/>
    </row>
    <row r="78" spans="1:15" ht="45" customHeight="1">
      <c r="A78" s="118" t="s">
        <v>2</v>
      </c>
      <c r="B78" s="118"/>
      <c r="C78" s="63"/>
      <c r="D78" s="63"/>
      <c r="E78" s="63"/>
      <c r="F78" s="63"/>
      <c r="G78" s="63"/>
      <c r="H78" s="119" t="s">
        <v>5</v>
      </c>
      <c r="I78" s="119"/>
      <c r="J78" s="119"/>
      <c r="K78" s="117"/>
      <c r="L78" s="117"/>
      <c r="M78" s="117"/>
      <c r="N78" s="117"/>
      <c r="O78" s="117"/>
    </row>
    <row r="79" spans="1:15" ht="45" customHeight="1">
      <c r="A79" s="118" t="s">
        <v>6</v>
      </c>
      <c r="B79" s="118"/>
      <c r="C79" s="63"/>
      <c r="D79" s="63"/>
      <c r="E79" s="63"/>
      <c r="F79" s="63"/>
      <c r="G79" s="63"/>
      <c r="H79" s="119" t="s">
        <v>3</v>
      </c>
      <c r="I79" s="119"/>
      <c r="J79" s="119"/>
      <c r="K79" s="117"/>
      <c r="L79" s="117"/>
      <c r="M79" s="117"/>
      <c r="N79" s="117"/>
      <c r="O79" s="117"/>
    </row>
    <row r="80" spans="1:15" ht="45" customHeight="1">
      <c r="A80" s="118" t="s">
        <v>189</v>
      </c>
      <c r="B80" s="118"/>
      <c r="C80" s="63"/>
      <c r="D80" s="63"/>
      <c r="E80" s="63"/>
      <c r="F80" s="63"/>
      <c r="G80" s="63"/>
      <c r="H80" s="63"/>
      <c r="I80" s="63"/>
      <c r="J80" s="63"/>
      <c r="K80" s="63"/>
      <c r="L80" s="63"/>
      <c r="M80" s="63"/>
      <c r="N80" s="63"/>
      <c r="O80" s="63"/>
    </row>
    <row r="81" spans="1:15" ht="8.5" customHeight="1">
      <c r="A81" s="72"/>
      <c r="B81" s="73"/>
      <c r="C81" s="73"/>
      <c r="D81" s="73"/>
      <c r="E81" s="73"/>
      <c r="F81" s="73"/>
      <c r="G81" s="73"/>
      <c r="H81" s="73"/>
      <c r="I81" s="73"/>
      <c r="J81" s="73"/>
      <c r="K81" s="73"/>
      <c r="L81" s="73"/>
      <c r="M81" s="73"/>
      <c r="N81" s="73"/>
      <c r="O81" s="74"/>
    </row>
    <row r="82" spans="1:15" ht="65" customHeight="1">
      <c r="A82" s="75" t="s">
        <v>230</v>
      </c>
      <c r="B82" s="76"/>
      <c r="C82" s="43"/>
      <c r="D82" s="44"/>
      <c r="E82" s="44"/>
      <c r="F82" s="44"/>
      <c r="G82" s="45"/>
      <c r="H82" s="55" t="s">
        <v>229</v>
      </c>
      <c r="I82" s="56"/>
      <c r="J82" s="57"/>
      <c r="K82" s="43"/>
      <c r="L82" s="45"/>
      <c r="M82" s="46" t="s">
        <v>8</v>
      </c>
      <c r="N82" s="47"/>
      <c r="O82" s="48"/>
    </row>
    <row r="83" spans="1:15" ht="65" customHeight="1">
      <c r="A83" s="75" t="s">
        <v>231</v>
      </c>
      <c r="B83" s="76"/>
      <c r="C83" s="40"/>
      <c r="D83" s="42"/>
      <c r="E83" s="42"/>
      <c r="F83" s="42"/>
      <c r="G83" s="41"/>
      <c r="H83" s="113" t="s">
        <v>232</v>
      </c>
      <c r="I83" s="56"/>
      <c r="J83" s="57"/>
      <c r="K83" s="40"/>
      <c r="L83" s="41"/>
      <c r="M83" s="49"/>
      <c r="N83" s="50"/>
      <c r="O83" s="51"/>
    </row>
    <row r="84" spans="1:15" ht="65" customHeight="1">
      <c r="A84" s="75" t="s">
        <v>233</v>
      </c>
      <c r="B84" s="76"/>
      <c r="C84" s="40"/>
      <c r="D84" s="42"/>
      <c r="E84" s="42"/>
      <c r="F84" s="42"/>
      <c r="G84" s="41"/>
      <c r="H84" s="113" t="s">
        <v>0</v>
      </c>
      <c r="I84" s="56"/>
      <c r="J84" s="57"/>
      <c r="K84" s="40"/>
      <c r="L84" s="41"/>
      <c r="M84" s="49"/>
      <c r="N84" s="50"/>
      <c r="O84" s="51"/>
    </row>
    <row r="85" spans="1:15" ht="65" customHeight="1">
      <c r="A85" s="67" t="s">
        <v>17</v>
      </c>
      <c r="B85" s="68"/>
      <c r="C85" s="43"/>
      <c r="D85" s="44"/>
      <c r="E85" s="44"/>
      <c r="F85" s="44"/>
      <c r="G85" s="45"/>
      <c r="H85" s="55" t="s">
        <v>1</v>
      </c>
      <c r="I85" s="56"/>
      <c r="J85" s="57"/>
      <c r="K85" s="43"/>
      <c r="L85" s="45"/>
      <c r="M85" s="49"/>
      <c r="N85" s="50"/>
      <c r="O85" s="51"/>
    </row>
    <row r="86" spans="1:15" ht="65" customHeight="1">
      <c r="A86" s="67" t="s">
        <v>18</v>
      </c>
      <c r="B86" s="68"/>
      <c r="C86" s="43"/>
      <c r="D86" s="44"/>
      <c r="E86" s="44"/>
      <c r="F86" s="44"/>
      <c r="G86" s="45"/>
      <c r="H86" s="55" t="s">
        <v>4</v>
      </c>
      <c r="I86" s="56"/>
      <c r="J86" s="57"/>
      <c r="K86" s="43"/>
      <c r="L86" s="45"/>
      <c r="M86" s="49"/>
      <c r="N86" s="50"/>
      <c r="O86" s="51"/>
    </row>
    <row r="87" spans="1:15" ht="57.5" customHeight="1" thickBot="1">
      <c r="A87" s="65" t="s">
        <v>9</v>
      </c>
      <c r="B87" s="66"/>
      <c r="C87" s="43"/>
      <c r="D87" s="44"/>
      <c r="E87" s="44"/>
      <c r="F87" s="44"/>
      <c r="G87" s="45"/>
      <c r="H87" s="114"/>
      <c r="I87" s="115"/>
      <c r="J87" s="115"/>
      <c r="K87" s="115"/>
      <c r="L87" s="116"/>
      <c r="M87" s="52"/>
      <c r="N87" s="53"/>
      <c r="O87" s="54"/>
    </row>
    <row r="88" spans="1:15" ht="12" customHeight="1">
      <c r="B88" s="2"/>
      <c r="C88" s="2"/>
      <c r="D88" s="2"/>
      <c r="E88" s="3"/>
      <c r="F88" s="3"/>
      <c r="G88" s="3"/>
      <c r="H88" s="3"/>
      <c r="I88" s="3"/>
      <c r="J88" s="3"/>
      <c r="K88" s="3"/>
      <c r="L88" s="3"/>
      <c r="M88" s="4"/>
      <c r="N88" s="4"/>
      <c r="O88" s="3"/>
    </row>
    <row r="89" spans="1:15" ht="12" customHeight="1">
      <c r="A89" s="5"/>
      <c r="B89" s="5"/>
      <c r="C89" s="2"/>
      <c r="D89" s="2"/>
      <c r="E89" s="3"/>
      <c r="F89" s="3"/>
      <c r="G89" s="3"/>
      <c r="H89" s="3"/>
      <c r="I89" s="3"/>
      <c r="J89" s="3"/>
      <c r="K89" s="3"/>
      <c r="L89" s="3"/>
      <c r="M89" s="4"/>
      <c r="N89" s="4"/>
      <c r="O89" s="3"/>
    </row>
    <row r="90" spans="1:15">
      <c r="D90" s="1" t="s">
        <v>11</v>
      </c>
    </row>
  </sheetData>
  <mergeCells count="143">
    <mergeCell ref="H87:L87"/>
    <mergeCell ref="H78:J78"/>
    <mergeCell ref="A78:B78"/>
    <mergeCell ref="A79:B79"/>
    <mergeCell ref="A80:B80"/>
    <mergeCell ref="H79:J79"/>
    <mergeCell ref="C78:G78"/>
    <mergeCell ref="C79:G79"/>
    <mergeCell ref="K78:O78"/>
    <mergeCell ref="K79:O79"/>
    <mergeCell ref="C80:O80"/>
    <mergeCell ref="A81:O81"/>
    <mergeCell ref="B76:G76"/>
    <mergeCell ref="H76:N76"/>
    <mergeCell ref="H71:N71"/>
    <mergeCell ref="H72:N72"/>
    <mergeCell ref="H73:N73"/>
    <mergeCell ref="H74:N74"/>
    <mergeCell ref="H75:N75"/>
    <mergeCell ref="B55:G55"/>
    <mergeCell ref="H55:N55"/>
    <mergeCell ref="B56:G56"/>
    <mergeCell ref="H56:N56"/>
    <mergeCell ref="B57:G57"/>
    <mergeCell ref="H57:N57"/>
    <mergeCell ref="B58:G58"/>
    <mergeCell ref="H58:N58"/>
    <mergeCell ref="B59:G59"/>
    <mergeCell ref="H59:N59"/>
    <mergeCell ref="B64:G64"/>
    <mergeCell ref="H64:N64"/>
    <mergeCell ref="B65:G65"/>
    <mergeCell ref="H65:N65"/>
    <mergeCell ref="B72:G72"/>
    <mergeCell ref="B73:G73"/>
    <mergeCell ref="B74:G74"/>
    <mergeCell ref="B75:G75"/>
    <mergeCell ref="B66:G66"/>
    <mergeCell ref="H66:N66"/>
    <mergeCell ref="H53:N53"/>
    <mergeCell ref="B53:G53"/>
    <mergeCell ref="J51:O51"/>
    <mergeCell ref="B61:G61"/>
    <mergeCell ref="H61:N61"/>
    <mergeCell ref="B62:G62"/>
    <mergeCell ref="H62:N62"/>
    <mergeCell ref="B63:G63"/>
    <mergeCell ref="H63:N63"/>
    <mergeCell ref="B69:G69"/>
    <mergeCell ref="H69:N69"/>
    <mergeCell ref="B70:G70"/>
    <mergeCell ref="H70:N70"/>
    <mergeCell ref="B71:G71"/>
    <mergeCell ref="B60:G60"/>
    <mergeCell ref="H60:N60"/>
    <mergeCell ref="H51:I51"/>
    <mergeCell ref="M47:O47"/>
    <mergeCell ref="M48:O48"/>
    <mergeCell ref="M49:O49"/>
    <mergeCell ref="M50:O50"/>
    <mergeCell ref="M35:O35"/>
    <mergeCell ref="M36:O36"/>
    <mergeCell ref="M37:O37"/>
    <mergeCell ref="M38:O38"/>
    <mergeCell ref="M39:O39"/>
    <mergeCell ref="M40:O40"/>
    <mergeCell ref="M41:O41"/>
    <mergeCell ref="M42:O42"/>
    <mergeCell ref="M43:O43"/>
    <mergeCell ref="A6:B6"/>
    <mergeCell ref="C6:G6"/>
    <mergeCell ref="H2:O6"/>
    <mergeCell ref="A51:B51"/>
    <mergeCell ref="A9:E9"/>
    <mergeCell ref="F9:O9"/>
    <mergeCell ref="B10:C10"/>
    <mergeCell ref="M10:O10"/>
    <mergeCell ref="M12:O12"/>
    <mergeCell ref="M13:O13"/>
    <mergeCell ref="M11:O11"/>
    <mergeCell ref="C51:E51"/>
    <mergeCell ref="M14:O14"/>
    <mergeCell ref="M15:O15"/>
    <mergeCell ref="M16:O16"/>
    <mergeCell ref="M17:O17"/>
    <mergeCell ref="M18:O18"/>
    <mergeCell ref="M19:O19"/>
    <mergeCell ref="M21:O21"/>
    <mergeCell ref="M22:O22"/>
    <mergeCell ref="M20:O20"/>
    <mergeCell ref="A7:O7"/>
    <mergeCell ref="A8:O8"/>
    <mergeCell ref="M44:O44"/>
    <mergeCell ref="A52:O52"/>
    <mergeCell ref="A77:O77"/>
    <mergeCell ref="A82:B82"/>
    <mergeCell ref="A85:B85"/>
    <mergeCell ref="B54:G54"/>
    <mergeCell ref="H54:N54"/>
    <mergeCell ref="M23:O23"/>
    <mergeCell ref="M24:O24"/>
    <mergeCell ref="M25:O25"/>
    <mergeCell ref="M26:O26"/>
    <mergeCell ref="M27:O27"/>
    <mergeCell ref="M28:O28"/>
    <mergeCell ref="M29:O29"/>
    <mergeCell ref="M30:O30"/>
    <mergeCell ref="M31:O31"/>
    <mergeCell ref="M32:O32"/>
    <mergeCell ref="M33:O33"/>
    <mergeCell ref="M34:O34"/>
    <mergeCell ref="B67:G67"/>
    <mergeCell ref="H67:N67"/>
    <mergeCell ref="B68:G68"/>
    <mergeCell ref="H68:N68"/>
    <mergeCell ref="M45:O45"/>
    <mergeCell ref="M46:O46"/>
    <mergeCell ref="A1:O1"/>
    <mergeCell ref="A2:B2"/>
    <mergeCell ref="C2:G2"/>
    <mergeCell ref="A3:B3"/>
    <mergeCell ref="C3:G3"/>
    <mergeCell ref="A4:B4"/>
    <mergeCell ref="C4:G4"/>
    <mergeCell ref="A5:B5"/>
    <mergeCell ref="C5:G5"/>
    <mergeCell ref="C87:G87"/>
    <mergeCell ref="M82:O87"/>
    <mergeCell ref="K86:L86"/>
    <mergeCell ref="K85:L85"/>
    <mergeCell ref="K82:L82"/>
    <mergeCell ref="H82:J82"/>
    <mergeCell ref="H85:J85"/>
    <mergeCell ref="C82:G82"/>
    <mergeCell ref="C85:G85"/>
    <mergeCell ref="C86:G86"/>
    <mergeCell ref="A87:B87"/>
    <mergeCell ref="A86:B86"/>
    <mergeCell ref="A83:B83"/>
    <mergeCell ref="A84:B84"/>
    <mergeCell ref="H83:J83"/>
    <mergeCell ref="H84:J84"/>
    <mergeCell ref="H86:J86"/>
  </mergeCells>
  <printOptions horizontalCentered="1"/>
  <pageMargins left="0.25" right="0.25" top="0.75" bottom="0.75" header="0.3" footer="0.3"/>
  <pageSetup paperSize="9" scale="63" fitToHeight="0" orientation="landscape"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Rasim Shukoori</cp:lastModifiedBy>
  <cp:lastPrinted>2022-10-09T13:47:16Z</cp:lastPrinted>
  <dcterms:created xsi:type="dcterms:W3CDTF">2015-11-26T12:19:39Z</dcterms:created>
  <dcterms:modified xsi:type="dcterms:W3CDTF">2022-12-21T06:50:14Z</dcterms:modified>
</cp:coreProperties>
</file>