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Fadi Matti\Box\Erbil - Procurement\Procurment Packages (all PRs are here)\PR10448ER - Sinjar Fencing Tender 2023\B. Advertisement\A. Advertisement package\"/>
    </mc:Choice>
  </mc:AlternateContent>
  <bookViews>
    <workbookView xWindow="0" yWindow="0" windowWidth="19200" windowHeight="6936"/>
  </bookViews>
  <sheets>
    <sheet name="RFQ"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RFQ!$A$1:$K$50</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62913"/>
  <fileRecoveryPr autoRecover="0"/>
</workbook>
</file>

<file path=xl/calcChain.xml><?xml version="1.0" encoding="utf-8"?>
<calcChain xmlns="http://schemas.openxmlformats.org/spreadsheetml/2006/main">
  <c r="G19" i="1" l="1"/>
  <c r="G11" i="1"/>
  <c r="G18" i="1" l="1"/>
  <c r="G17" i="1"/>
  <c r="G16" i="1"/>
  <c r="G15" i="1"/>
  <c r="G14" i="1"/>
  <c r="G13" i="1"/>
  <c r="G12" i="1"/>
</calcChain>
</file>

<file path=xl/sharedStrings.xml><?xml version="1.0" encoding="utf-8"?>
<sst xmlns="http://schemas.openxmlformats.org/spreadsheetml/2006/main" count="130" uniqueCount="129">
  <si>
    <t xml:space="preserve">Provide Delivery YES / NO توفير التوصيل ؟ (نعم او لا) </t>
  </si>
  <si>
    <t>Company Name   /    اسم الشركة :</t>
  </si>
  <si>
    <t>Contact Phone   /   رقم الهاتف الشخصي :</t>
  </si>
  <si>
    <t>Warranty Duration:  مدة الضمان</t>
  </si>
  <si>
    <t xml:space="preserve">Contact Name    /   الاسم الثلاثي للشخص المعني بالأتصال : </t>
  </si>
  <si>
    <t>Contact Signature    /    توقيع الشخص المعني بالأتصال :</t>
  </si>
  <si>
    <t>Contact Email  /  البريد الألكتروني :</t>
  </si>
  <si>
    <t>#</t>
  </si>
  <si>
    <t>Supplier Stamp ختم المورد</t>
  </si>
  <si>
    <t>Warranty Type: نوع الضمان</t>
  </si>
  <si>
    <r>
      <rPr>
        <b/>
        <sz val="9"/>
        <color rgb="FFFF0000"/>
        <rFont val="Calibri"/>
        <family val="2"/>
        <scheme val="minor"/>
      </rPr>
      <t xml:space="preserve">* </t>
    </r>
    <r>
      <rPr>
        <b/>
        <sz val="9"/>
        <color theme="0"/>
        <rFont val="Calibri"/>
        <family val="2"/>
        <scheme val="minor"/>
      </rPr>
      <t xml:space="preserve"> Please fill out all the information required below  يرجى ملء جميع المعلومات المطلوبة أدناه</t>
    </r>
  </si>
  <si>
    <t>`</t>
  </si>
  <si>
    <t>REQUEST FOR QUOTATION (RFQ)</t>
  </si>
  <si>
    <t xml:space="preserve">Tender Title </t>
  </si>
  <si>
    <t xml:space="preserve">Office </t>
  </si>
  <si>
    <t xml:space="preserve">Deadline (closing date) </t>
  </si>
  <si>
    <t xml:space="preserve">Project Location </t>
  </si>
  <si>
    <t>Delivery Time:  وقت التوصيل</t>
  </si>
  <si>
    <t>After the quotation has been received, and during the validity of the quotation, SPI will not accept any price variation due to escalation, inflation, fluctuation in exchange rates, or any other market factors.</t>
  </si>
  <si>
    <t>The currency used in this RFQ must be only United States Dollar (USD)</t>
  </si>
  <si>
    <t>GENERAL TERMS/NOTES</t>
  </si>
  <si>
    <t>Samaritan's Purse might choose all or some items from any supplier depending on the best value provided</t>
  </si>
  <si>
    <t>A</t>
  </si>
  <si>
    <t>B</t>
  </si>
  <si>
    <t>C</t>
  </si>
  <si>
    <t>D</t>
  </si>
  <si>
    <t>F</t>
  </si>
  <si>
    <t xml:space="preserve">G </t>
  </si>
  <si>
    <t>H</t>
  </si>
  <si>
    <t>J</t>
  </si>
  <si>
    <t>K</t>
  </si>
  <si>
    <t xml:space="preserve">L </t>
  </si>
  <si>
    <t>M</t>
  </si>
  <si>
    <t>أ</t>
  </si>
  <si>
    <t>ب</t>
  </si>
  <si>
    <t>ج</t>
  </si>
  <si>
    <t>د</t>
  </si>
  <si>
    <t>ز</t>
  </si>
  <si>
    <t>ح</t>
  </si>
  <si>
    <t>ط</t>
  </si>
  <si>
    <t>س</t>
  </si>
  <si>
    <t>بعد استلام عرض الأسعار وأثناء سريان عرض الأسعار ، لن يقبل أي تغير في الأسعار بسبب التصعيد أو التضخم أو التقلبات في أسعار الصرف أو أي عوامل سوقية أخرى.</t>
  </si>
  <si>
    <t>قد تختار سماريتانس بيرس كل أو بعض العناصر من أي مورد بناءً على أفضل قيمة مقدمة</t>
  </si>
  <si>
    <t>يجب أن تكون العملة المستخدمة في طلب عرض الأسعار هذا هي الدولار الأمريكي فقط.</t>
  </si>
  <si>
    <t xml:space="preserve">Submitted on </t>
  </si>
  <si>
    <t>Samaritan's Purse Information Area Only / سماريتناس بيرس</t>
  </si>
  <si>
    <t>Description / الوصف</t>
  </si>
  <si>
    <t xml:space="preserve"> Qty / الكمية</t>
  </si>
  <si>
    <t>UOM /  وحدة القياس</t>
  </si>
  <si>
    <t>Per Unit Price
USD /  سعر الوحدة بالدولار الأمريكي</t>
  </si>
  <si>
    <t>Total Price All Units
USD/  السعر الكامل بالدولار الأمريكي</t>
  </si>
  <si>
    <t>Additional Comments /  تعاليق اضافية</t>
  </si>
  <si>
    <r>
      <t xml:space="preserve">Supplier: </t>
    </r>
    <r>
      <rPr>
        <b/>
        <sz val="9"/>
        <color rgb="FFFF0000"/>
        <rFont val="Calibri"/>
        <family val="2"/>
        <scheme val="minor"/>
      </rPr>
      <t xml:space="preserve">Please fill out all white boxes </t>
    </r>
    <r>
      <rPr>
        <b/>
        <sz val="9"/>
        <color theme="1"/>
        <rFont val="Calibri"/>
        <family val="2"/>
        <scheme val="minor"/>
      </rPr>
      <t>/</t>
    </r>
    <r>
      <rPr>
        <b/>
        <sz val="9"/>
        <color rgb="FFFF0000"/>
        <rFont val="Calibri"/>
        <family val="2"/>
        <scheme val="minor"/>
      </rPr>
      <t xml:space="preserve"> </t>
    </r>
    <r>
      <rPr>
        <b/>
        <sz val="9"/>
        <color theme="1"/>
        <rFont val="Calibri"/>
        <family val="2"/>
        <scheme val="minor"/>
      </rPr>
      <t>المورد:</t>
    </r>
    <r>
      <rPr>
        <b/>
        <sz val="9"/>
        <color rgb="FFFF0000"/>
        <rFont val="Calibri"/>
        <family val="2"/>
        <scheme val="minor"/>
      </rPr>
      <t xml:space="preserve"> يرجى ملء جميع المربعات البيضاء</t>
    </r>
  </si>
  <si>
    <t>Date RFQ Completed:
تأريخ اكمال العرض</t>
  </si>
  <si>
    <t>Total Price
السعر الكلي</t>
  </si>
  <si>
    <t>USD
دولار أمريكي</t>
  </si>
  <si>
    <t>Samaritan's Purse reserves the right to cancel the tender at any stage, because of the following reasons: The tender procedure has been unsuccessful, lack of clarity in the RFQ leads to discrepancy in the bids where the goods and services and prices proposed cannot be compared, funding ending, being canceled or reduced; force majeure, and other reasons that the Samaritan’s Purse tender committee would find valid.</t>
  </si>
  <si>
    <t>تحتفظ سماريتانس بيرس  بالحق في إلغاء المناقصة في أي مرحلة ، وذلك للأسباب التالية: لم تنجح إجراءات المناقصة ، يؤدي عدم الوضوح في هذه الوثيقة إلى تباين في العطاءات حيث لا يمكن مقارنة السلع والخدمات والأسعار المقترحة ، انتهاء التمويل أو إلغاؤه أو تخفيضه ؛ القوة القاهرة ، وأسباب أخرى قد تجدها لجنة العطاءات في ماريتانس بيرس صحيحة.</t>
  </si>
  <si>
    <t>تحتفظ سماريتانس بيرس بالحق في ترسية هذا العطاء لعدة مزايدين (مقسم على اكثر من مقدم عطاء).</t>
  </si>
  <si>
    <t>Samaritan's Purse reserves the right to award this tender to multiple bidders (split).</t>
  </si>
  <si>
    <t xml:space="preserve">1) فترة الضمان: لا تقل عن سنة واحدة ، ومع ذلك ، نرحب بالمزايدين لتقديم فترة ضمان أطول ، وسيتم النظر في ذلك أثناء التقييم.
2) بغض النظر عن فترة الضمان التي يقترحها مقدمو العطاءات ، فإن سماريتانس بيرس ستحتجز مبلغ 10٪ من جميع العناصر كوديعة لتأمين الضمان من تاريخ التسليم.
 </t>
  </si>
  <si>
    <t>مستندات الدعم:
• تقديم شهادة تسجيل الشركة
• تقديم أحدث تخليص ضريبي.
• تقديم السيرة الذاتية لشركتك.
• يرجى تقديم قائمة خبرة الشركة مع تفاصيل الاتصال بالمنظمات غير الحكومية الأخرى التي تعمل حاليًا أو لديها عقود معها.
• يرجى تقديم معلومات الحساب المصرفي ، إن وجدت.
• اذكر جميع مواقع المكاتب في العراق و سوريا</t>
  </si>
  <si>
    <t>N</t>
  </si>
  <si>
    <t>O</t>
  </si>
  <si>
    <r>
      <t xml:space="preserve">Integrity of the Public Tender procurement process is of the utmost importance.  Unethical procurement conduct will not be tolerated and will result in immediate dismissal from the Public Tender procurement process.  All bids are received directly by the Tender committee.  It is not possible to influence the decision or outcome of the Tender.  Submit your best value proposal the first and only time.  No Samaritan's Purse employee will solicit you outside of this tender.  Questions regarding the Public Tender that require a formal response must be submitted in writing to Samaritan's Purse Logistical Department, REPORT ALL UNETHICAL BEHAVIOR, FOR CONFIDENTIALITY REPORT TO THE Samaritan’s Purse HOTLINE </t>
    </r>
    <r>
      <rPr>
        <b/>
        <sz val="9"/>
        <color rgb="FFFF0000"/>
        <rFont val="Calibri"/>
        <family val="2"/>
        <scheme val="minor"/>
      </rPr>
      <t>@ً Phone Call/ WhatsApp/ Signal  (Iraq +964 750 863 6742 / Syria +964 750 078 4354 ).</t>
    </r>
    <r>
      <rPr>
        <sz val="9"/>
        <color rgb="FFFF0000"/>
        <rFont val="Calibri"/>
        <family val="2"/>
        <scheme val="minor"/>
      </rPr>
      <t xml:space="preserve">
If you, the supplier, suspect fraud from an SP employee, are asked to commit fraud, or witness an SP employee act in a deceitful way, please notify Samaritan's Purse leadership by calling our confidential hotline where Arabic and Kurdish speakers are ready to receive your call. Pleaseً </t>
    </r>
    <r>
      <rPr>
        <b/>
        <sz val="9"/>
        <color rgb="FFFF0000"/>
        <rFont val="Calibri"/>
        <family val="2"/>
        <scheme val="minor"/>
      </rPr>
      <t>Phone Call/ WhatsApp/ Signal:  (Iraq +964 750 863 6742 / Syria +964 750 078 4354 )</t>
    </r>
    <r>
      <rPr>
        <sz val="9"/>
        <color rgb="FFFF0000"/>
        <rFont val="Calibri"/>
        <family val="2"/>
        <scheme val="minor"/>
      </rPr>
      <t xml:space="preserve">.
</t>
    </r>
  </si>
  <si>
    <r>
      <t xml:space="preserve">تُعطَى النزاهة في عملية عقد المناقصات العامة الأهمية القصوى. لن يكون هناك أي تسامح مع أي سلوك غير أخلاقي فيما يتعلق بالمشتريات وسيترتب عليه الطرد من المناقصة العامة. تتسلم لجنة المشتريات مباشرة كافة العروض المقدّمة. لا يمكن التأثير على قرار اللجنة أو أو نتائج المناقصة. سلِّم أفضل عرض سعر يمكن أن تقدمه شركتك في المرة الأولى والوحيدة. لن يتواصل معك أي من موظفي ساماريتانس بيرس خارج عملية المناقصة هذه. يتم تسليم الأسئلة المطلوب الرد عليها فيما يتعلّق بهذه المناقصة كتابةً للإدارة اللوجستية لمنظمة ساماريتانس بيرس ، عليك بالإبلاغ عن كل تصرف غير أخلاقي ، للإبلاغ سراً اتصل بالخط الساخن مكالة - واتساب - سيجنال:
</t>
    </r>
    <r>
      <rPr>
        <b/>
        <sz val="9"/>
        <color rgb="FFFF0000"/>
        <rFont val="Calibri"/>
        <family val="2"/>
        <scheme val="minor"/>
      </rPr>
      <t xml:space="preserve"> (Iraq +964 750 863 6742 / Syria +964 750 078 4354)</t>
    </r>
    <r>
      <rPr>
        <sz val="9"/>
        <color rgb="FFFF0000"/>
        <rFont val="Calibri"/>
        <family val="2"/>
        <scheme val="minor"/>
      </rPr>
      <t xml:space="preserve">.
 في حالة الشك بعملية احتيال او تزوير من قبل احد موظفي منظمة السامري الصالح, الرجاء القيام بأبلاغ ممثلي المنظمة من خلال الاتصال على الخط الساخن السري وسوف يقوم موظفي المنظمة بالرد على اتصالاتكم باللغتين العربية والكردية. الرجاء الاتصال بمكالة - واتساب - سيجنال:
</t>
    </r>
    <r>
      <rPr>
        <b/>
        <sz val="9"/>
        <color rgb="FFFF0000"/>
        <rFont val="Calibri"/>
        <family val="2"/>
        <scheme val="minor"/>
      </rPr>
      <t xml:space="preserve"> (Iraq +964 750 863 6742 / Syria +964 750 078 4354).</t>
    </r>
  </si>
  <si>
    <t>The Items provided must be of reasonable quality and reasonable market price which are the evaluating factors of this process.</t>
  </si>
  <si>
    <t>يجب أن تكون العناصر المقدمة ذات جودة معقولة وسعر سوق معقول وهما عوامل التقييم لهذه العملية.</t>
  </si>
  <si>
    <t>R</t>
  </si>
  <si>
    <r>
      <t xml:space="preserve">Supply, prepare, dig and install Concrete Mix Components for 2,580 concrete bases for posts and poles for the farms’ fences: The required Dimensions of the concrete base hole are 30*40 cm cylindrical to install concrete support hole for the posts/poles and corners of the gate posts. Using a concrete mix ratio of 1:2:4 (concrete type C25), the curing period is for 48 hours. 
</t>
    </r>
    <r>
      <rPr>
        <b/>
        <sz val="9"/>
        <color theme="1"/>
        <rFont val="Calibri"/>
        <family val="2"/>
        <scheme val="minor"/>
      </rPr>
      <t>See attached drawings no#5 for single vertical and angular posts holes, see drawing no#1 for gate post holes.</t>
    </r>
  </si>
  <si>
    <t>Provide the required labor and tools for installation:
Recruit the needed Labor, use equipment, and tools for farms’ fencing installations for 20 individual 1-dunum plots of land of 100*25 ranging between 100*25 meters to 50*50 meters ( Payment will be proportionate with the number of plots completed based on BOQs)</t>
  </si>
  <si>
    <t>موعد إغلاق المناقصة 20 كانون الاول 2022</t>
  </si>
  <si>
    <t>The tender closing date is on December 20, 2022</t>
  </si>
  <si>
    <t>The project location is at Sinuni.</t>
  </si>
  <si>
    <t>Quotations shall remain valid for min. 90 days from the deadline for the Submission of Quotation.</t>
  </si>
  <si>
    <t>يجب أن تظل العروض صالحة لمدة على الاقل 90 يومًا من الموعد النهائي لتقديم عرض الأسعار.</t>
  </si>
  <si>
    <t>Gates</t>
  </si>
  <si>
    <t>Post</t>
  </si>
  <si>
    <t>Unit</t>
  </si>
  <si>
    <t>Meters</t>
  </si>
  <si>
    <t>Kg</t>
  </si>
  <si>
    <t>M3</t>
  </si>
  <si>
    <t>Plots</t>
  </si>
  <si>
    <t xml:space="preserve">The above quantities are the MAXIMUM of what we need and may use all or some of it as needed. The quantities listed are for 20 individual 1 donem plots estimated at 25 meters x 100 meters or 50 meters x 50 meters. The required used amount may be lower and Samaritan's Purse is only obligated to pay for all items installed and used. </t>
  </si>
  <si>
    <t xml:space="preserve">The company is responsible for any checkpoint requirements for delivery to 20 different locations in Sinjar District, both north and south of Sinjar Mountain to various project locations. </t>
  </si>
  <si>
    <t>TECHNICAL TERMS/NOTES</t>
  </si>
  <si>
    <t xml:space="preserve">The supplier and their engineer will be responsible for traveling to Sinjar and creating 20 BOQs, and site plan drawings, according to the actual dimensions of the land. The company will be responsible for supplying all listed fencing materials, and installation of the fencing according to the mutually approved BOQs and drawings. </t>
  </si>
  <si>
    <t>One (1) full fence installation must be completed, then inspected and approved by Samaritan's Purse before the remaining 19 sites will be completed. This is to ensure one site is constructed well before work begins on the remaining sites.</t>
  </si>
  <si>
    <t xml:space="preserve">The company is responsible for construction of all the fences, even in some locations in remote and more difficult to construct settings. </t>
  </si>
  <si>
    <t>Standard distance to use between each post is 3 meters AND distance between angular posts must not be more than 18 meters.</t>
  </si>
  <si>
    <t>Support documents:
• Provide Company registration certificate       
• Provide the latest tax clearance.         
• Provide your company CV.         
• Please provide the list of company experience with contact details with other NGOs that you currently working or had contracts with.   
• Please provide Bank account information, if applicable.  
• List all office locations in Iraq/Kurdistan</t>
  </si>
  <si>
    <t>Your proposal/bid should be prepared in English (all supporting documents should also be in English or translated to English).</t>
  </si>
  <si>
    <t>Payment will be made by check or bank transfer, after completion.</t>
  </si>
  <si>
    <t>Company Address  /   عنوان الشركة :</t>
  </si>
  <si>
    <t>سيكون المورد والمهندس مسؤولين عن السفر إلى سنجار وإنشاء 20 BOQs ، ورسومات مخطط الموقع ، وفقًا للأبعاد الفعلية للأرض. ستكون الشركة مسؤولة عن توريد جميع مواد السياج المدرجة وتركيب السياج وفقًا لفواتير الكميات والرسومات المعتمدة بشكل متبادل.</t>
  </si>
  <si>
    <t>المسافة القياسية التي يجب استخدامها بين كل عمود هي 3 أمتار ويجب ألا تزيد المسافة بين الأعمدة الزاويّة عن 18 مترًا.</t>
  </si>
  <si>
    <t>يجب إكمال تركيب سياج كامل واحد (1) ، ثم فحصه واعتماده من قبل ساماريتانس بيرس قبل اكتمال المواقع التسعة عشر المتبقية. هذا لضمان إنشاء موقع واحد جيدًا قبل بدء العمل في المواقع المتبقية.</t>
  </si>
  <si>
    <t>الكميات المذكورة أعلاه هي الحد الأقصى لما نحتاجه وقد نستخدمها كلها أو بعضها حسب الحاجة. الكميات المذكورة هي لـ 20 قطعة أرض فردية بمساحة 1 دونم تقدر بـ 25 مترًا × 100 متر أو 50 مترًا × 50 مترًا. قد يكون المبلغ المستخدم المطلوب أقل وتلتزم ساماريتانس بيرس فقط بالدفع مقابل جميع المواد المثبتة والمستخدمة.</t>
  </si>
  <si>
    <t>يجب ألا يكون وقت التسليم أكثر من 25 يومًا من أيام التقويم ومن تاريخ توقيع العقد ، بما في ذلك إعداد جداول الكميات والرسومات وتوفير المواد والتركيب. يجب على مقدم العطاء تلبية أو تجاوز توقعات ساماريتانس بيرس. يجب مراجعة جداول الكميات والموافقة عليها من قبل الطرفين قبل بدء العمل في أي موقع.</t>
  </si>
  <si>
    <t>الشركة مسؤولة عن بناء جميع الأسوار ، حتى في بعض المواقع البعيدة والأكثر صعوبة في البناء.</t>
  </si>
  <si>
    <t>الشركة مسؤولة عن أي متطلبات نقاط تفتيش للتسليم إلى 20 موقعًا مختلفًا في منطقة سنجار ، شمال وجنوب جبل سنجار إلى مواقع المشروع المختلفة.</t>
  </si>
  <si>
    <t>ت</t>
  </si>
  <si>
    <t>ث</t>
  </si>
  <si>
    <t>خ</t>
  </si>
  <si>
    <t>ذ</t>
  </si>
  <si>
    <t>ر</t>
  </si>
  <si>
    <t>ش</t>
  </si>
  <si>
    <t>ص</t>
  </si>
  <si>
    <t>ض</t>
  </si>
  <si>
    <r>
      <t xml:space="preserve">Galvanized, non-rust, single vertical posts with closed lid, 2-meter length, 2-2.4inch diameter, 1.5-1.8mm metal thickness, 1.6m above the ground &amp; 0.4m under the ground. Three tie wire holes through the post in the Top (1.5 meters high), Middle (0.8 meters high), and Bottom (5 cm high) from the surface level of the ground. Tie wire should be connected by virtual lapping for every single post. 
</t>
    </r>
    <r>
      <rPr>
        <b/>
        <sz val="9"/>
        <color theme="1"/>
        <rFont val="Calibri"/>
        <family val="2"/>
        <scheme val="minor"/>
      </rPr>
      <t>See attached post drawing detail no#2</t>
    </r>
  </si>
  <si>
    <r>
      <t xml:space="preserve">Supply and install chain-link Mesh fencing, 1.6 meters high, 2.5-2.8 inch diameter (from side to side), thickness 2-2.5mm. Must be no spacing between the bottom of the mesh and the ground.
</t>
    </r>
    <r>
      <rPr>
        <b/>
        <sz val="9"/>
        <color theme="1"/>
        <rFont val="Calibri"/>
        <family val="2"/>
        <scheme val="minor"/>
      </rPr>
      <t>See attached drawings no#4</t>
    </r>
  </si>
  <si>
    <r>
      <t xml:space="preserve">Supply and install BRC Fencing Gate for the farms: Supply and install 1 metal Gate for fence 3 meters wide, two doors. 1.5 meters height (with 10 cm space between the bottom of fence frame and ground) with 2 locks.
</t>
    </r>
    <r>
      <rPr>
        <b/>
        <sz val="9"/>
        <color theme="1"/>
        <rFont val="Calibri"/>
        <family val="2"/>
        <scheme val="minor"/>
      </rPr>
      <t>Gate post:</t>
    </r>
    <r>
      <rPr>
        <sz val="9"/>
        <color theme="1"/>
        <rFont val="Calibri"/>
        <family val="2"/>
        <scheme val="minor"/>
      </rPr>
      <t xml:space="preserve">  Square tube, dim. 100x100x3 - 3.3mm (range), 2m height (1.6m above the ground &amp; 0.4m under the ground) with close iron cover on top. External post cylindrical concrete base support dimensions 40*50cm
</t>
    </r>
    <r>
      <rPr>
        <b/>
        <sz val="9"/>
        <color theme="1"/>
        <rFont val="Calibri"/>
        <family val="2"/>
        <scheme val="minor"/>
      </rPr>
      <t>Door:</t>
    </r>
    <r>
      <rPr>
        <sz val="9"/>
        <color theme="1"/>
        <rFont val="Calibri"/>
        <family val="2"/>
        <scheme val="minor"/>
      </rPr>
      <t xml:space="preserve"> Internal square tube frame, dim. 40x40x 1.5- 1.8mm(Range), covered with mesh plate, thickness = 3 - 3.5mm(Range) and 3 - 3.2 inch diameter, fixed by welding with 6 hinges and all the other necessary accessories.
</t>
    </r>
    <r>
      <rPr>
        <b/>
        <sz val="9"/>
        <color theme="1"/>
        <rFont val="Calibri"/>
        <family val="2"/>
        <scheme val="minor"/>
      </rPr>
      <t>Locks:</t>
    </r>
    <r>
      <rPr>
        <sz val="9"/>
        <color theme="1"/>
        <rFont val="Calibri"/>
        <family val="2"/>
        <scheme val="minor"/>
      </rPr>
      <t xml:space="preserve"> Lock 1 connecting the 2 doors, thickness 3 - 3.2mm and 12mm iron diameter, length 15cm (fixed by welding). Lock 2 at the bottom of the door, with thickness 3 - 3.2mm and 12mm iron diameter, length 45cm (fixed by welding). 
</t>
    </r>
    <r>
      <rPr>
        <b/>
        <sz val="9"/>
        <color theme="1"/>
        <rFont val="Calibri"/>
        <family val="2"/>
        <scheme val="minor"/>
      </rPr>
      <t>Support post</t>
    </r>
    <r>
      <rPr>
        <sz val="9"/>
        <color theme="1"/>
        <rFont val="Calibri"/>
        <family val="2"/>
        <scheme val="minor"/>
      </rPr>
      <t xml:space="preserve">: One angular support post for each side of the gate. (see below comments on dimensions) The gate must be painted with one layer of anti-rust paint.
</t>
    </r>
    <r>
      <rPr>
        <b/>
        <sz val="9"/>
        <color theme="1"/>
        <rFont val="Calibri"/>
        <family val="2"/>
        <scheme val="minor"/>
      </rPr>
      <t>See attached gate drawing detail no#1</t>
    </r>
  </si>
  <si>
    <r>
      <t xml:space="preserve">Galvanized, non-rust Angular support unit with closed lid, each unit contains (1 vertical post + 2 angular support posts + accessories). 2 meter length, 2-2.2inch diameter(Range), 1.5-1.8mm (Range) metal thickness for the vertical post &amp; 2-2.2inch diameter, 1.5-1.8mm thickness, for the angular support posts (0.4 m under the ground). Fixing must be done by welding or by screws. 
</t>
    </r>
    <r>
      <rPr>
        <b/>
        <sz val="9"/>
        <color theme="1"/>
        <rFont val="Calibri"/>
        <family val="2"/>
        <scheme val="minor"/>
      </rPr>
      <t>See attached drawings no#3</t>
    </r>
  </si>
  <si>
    <t>Sinuni</t>
  </si>
  <si>
    <t>Sinjar</t>
  </si>
  <si>
    <r>
      <t xml:space="preserve">Galvanized steel tie wire 1.4-1.7mm thickness (Range) (to connect all the items every 30 cm). 
</t>
    </r>
    <r>
      <rPr>
        <b/>
        <sz val="9"/>
        <color theme="1"/>
        <rFont val="Calibri"/>
        <family val="2"/>
        <scheme val="minor"/>
      </rPr>
      <t>See drawing no #4</t>
    </r>
  </si>
  <si>
    <r>
      <t xml:space="preserve">Supply and install 1.9-2.2mm thick Tie wire (Range), which must be fixed by tie wire to each post. 
</t>
    </r>
    <r>
      <rPr>
        <b/>
        <sz val="9"/>
        <rFont val="Calibri"/>
        <family val="2"/>
        <scheme val="minor"/>
      </rPr>
      <t>See attached drawing no#2 &amp; 4</t>
    </r>
  </si>
  <si>
    <t>يجب على الشركة أن تكتب في قسم التعليقات الإضافية بالضبط المواصفات التي يوفرها ضمن النطاق الذي ذكرناه.</t>
  </si>
  <si>
    <t>The RFQ, Annex A, Annex B, Drawings and all related documents MUST be signed and stamped</t>
  </si>
  <si>
    <t>Agroforestry Fencing tender in Sinjar</t>
  </si>
  <si>
    <r>
      <t xml:space="preserve">Delivery time should NOT be more than </t>
    </r>
    <r>
      <rPr>
        <b/>
        <sz val="9"/>
        <color rgb="FFFF0000"/>
        <rFont val="Calibri"/>
        <family val="2"/>
        <scheme val="minor"/>
      </rPr>
      <t xml:space="preserve">25 CALENDAR DAYS </t>
    </r>
    <r>
      <rPr>
        <sz val="9"/>
        <rFont val="Calibri"/>
        <family val="2"/>
        <scheme val="minor"/>
      </rPr>
      <t xml:space="preserve">from signing the contract, including preparing the BOQs and drawings, providing materials, and installation.  The Bidder must meet and or exceed Samaritan's Purse expectations. </t>
    </r>
    <r>
      <rPr>
        <b/>
        <sz val="10"/>
        <color rgb="FFFF0000"/>
        <rFont val="Calibri"/>
        <family val="2"/>
        <scheme val="minor"/>
      </rPr>
      <t>BOQs must be reviewed and approved by both parties before work begins at any site.</t>
    </r>
  </si>
  <si>
    <t>موقع المشروع في سنوني.</t>
  </si>
  <si>
    <r>
      <t xml:space="preserve">The supplier will be required to send samples of all listed items </t>
    </r>
    <r>
      <rPr>
        <u/>
        <sz val="9"/>
        <rFont val="Calibri"/>
        <family val="2"/>
        <scheme val="minor"/>
      </rPr>
      <t>(if shortlisted)</t>
    </r>
    <r>
      <rPr>
        <sz val="9"/>
        <rFont val="Calibri"/>
        <family val="2"/>
        <scheme val="minor"/>
      </rPr>
      <t>.</t>
    </r>
  </si>
  <si>
    <r>
      <t xml:space="preserve">يجب على  المورد إرسال عينات لجميع المواد المدرجة </t>
    </r>
    <r>
      <rPr>
        <u/>
        <sz val="9"/>
        <rFont val="Calibri"/>
        <family val="2"/>
        <scheme val="minor"/>
      </rPr>
      <t>(اذا ام اختياره لمرحلة متقدمة وتم تبليغه بذالك)</t>
    </r>
    <r>
      <rPr>
        <sz val="9"/>
        <rFont val="Calibri"/>
        <family val="2"/>
        <scheme val="minor"/>
      </rPr>
      <t xml:space="preserve"> .</t>
    </r>
  </si>
  <si>
    <r>
      <t xml:space="preserve">1) Warranty period: Minimum of 1 Year, however, Bidders are welcome to offer a longer warranty period, this will be considered during the evaluation.
2) Regardless of the warranty period proposed by the Bidders, </t>
    </r>
    <r>
      <rPr>
        <b/>
        <sz val="9"/>
        <color rgb="FFFF0000"/>
        <rFont val="Calibri"/>
        <family val="2"/>
        <scheme val="minor"/>
      </rPr>
      <t xml:space="preserve">Samaritan's Purse will withhold 10% of all items as a deposit to secure the warranty </t>
    </r>
    <r>
      <rPr>
        <b/>
        <u/>
        <sz val="9"/>
        <color rgb="FFFF0000"/>
        <rFont val="Calibri"/>
        <family val="2"/>
        <scheme val="minor"/>
      </rPr>
      <t>for 1 Year from the date of handover.</t>
    </r>
    <r>
      <rPr>
        <sz val="9"/>
        <rFont val="Calibri"/>
        <family val="2"/>
        <scheme val="minor"/>
      </rPr>
      <t xml:space="preserve">
</t>
    </r>
  </si>
  <si>
    <t>طلب عرض الأسعار ، الملحق A ، الملحق B ، ,والمخططات,وجميع المستندات المتعلقة بها يجب توقيعها وختمها.</t>
  </si>
  <si>
    <t>The company should write in the Additional Comments section the exact specifications provided within the range  mentioned by SPI.</t>
  </si>
  <si>
    <t>سيتم الدفع بشيك أو حوالة مصرفية بعد الانتهاء من العمل.</t>
  </si>
  <si>
    <t>يجب إعداد العرض باللغة الإنجليزية (يجب أيضًا أن تكون جميع المستندات الداعمة باللغة الإنجليزية أو مترجمة إلى الإنجليزية).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</si>
</sst>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1" formatCode="_(* #,##0_);_(* \(#,##0\);_(* &quot;-&quot;_);_(@_)"/>
    <numFmt numFmtId="44" formatCode="_(&quot;$&quot;* #,##0.00_);_(&quot;$&quot;* \(#,##0.00\);_(&quot;$&quot;* &quot;-&quot;??_);_(@_)"/>
    <numFmt numFmtId="43" formatCode="_(* #,##0.00_);_(* \(#,##0.00\);_(* &quot;-&quot;??_);_(@_)"/>
    <numFmt numFmtId="164" formatCode="_-* #,##0.00_-;\-* #,##0.00_-;_-* &quot;-&quot;??_-;_-@_-"/>
    <numFmt numFmtId="165" formatCode="[$-409]mmm\-yy;@"/>
    <numFmt numFmtId="166" formatCode="[$-409]d\-mmm\-yy;@"/>
    <numFmt numFmtId="167" formatCode="_-* #,##0.00\ [$€]_-;\-* #,##0.00\ [$€]_-;_-* &quot;-&quot;??\ [$€]_-;_-@_-"/>
  </numFmts>
  <fonts count="49">
    <font>
      <sz val="11"/>
      <color theme="1"/>
      <name val="Calibri"/>
      <family val="2"/>
      <scheme val="minor"/>
    </font>
    <font>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b/>
      <sz val="9"/>
      <name val="Calibri"/>
      <family val="2"/>
      <scheme val="minor"/>
    </font>
    <font>
      <b/>
      <sz val="9"/>
      <color theme="1"/>
      <name val="Calibri"/>
      <family val="2"/>
      <scheme val="minor"/>
    </font>
    <font>
      <sz val="9"/>
      <color theme="1"/>
      <name val="Calibri"/>
      <family val="2"/>
      <scheme val="minor"/>
    </font>
    <font>
      <b/>
      <sz val="9"/>
      <color rgb="FF000000"/>
      <name val="Calibri"/>
      <family val="2"/>
      <scheme val="minor"/>
    </font>
    <font>
      <b/>
      <sz val="9"/>
      <color indexed="8"/>
      <name val="Calibri"/>
      <family val="2"/>
    </font>
    <font>
      <b/>
      <sz val="9"/>
      <color rgb="FFFF0000"/>
      <name val="Calibri"/>
      <family val="2"/>
      <scheme val="minor"/>
    </font>
    <font>
      <b/>
      <sz val="9"/>
      <color theme="0"/>
      <name val="Calibri"/>
      <family val="2"/>
      <scheme val="minor"/>
    </font>
    <font>
      <sz val="9"/>
      <color rgb="FFFF0000"/>
      <name val="Calibri"/>
      <family val="2"/>
      <scheme val="minor"/>
    </font>
    <font>
      <sz val="9"/>
      <color rgb="FF000000"/>
      <name val="Calibri"/>
      <family val="2"/>
      <scheme val="minor"/>
    </font>
    <font>
      <sz val="9"/>
      <name val="Calibri"/>
      <family val="2"/>
      <scheme val="minor"/>
    </font>
    <font>
      <b/>
      <sz val="12"/>
      <color theme="1"/>
      <name val="Calibri"/>
      <family val="2"/>
      <scheme val="minor"/>
    </font>
    <font>
      <b/>
      <sz val="12"/>
      <color rgb="FFFF0000"/>
      <name val="Calibri"/>
      <family val="2"/>
      <scheme val="minor"/>
    </font>
    <font>
      <sz val="8"/>
      <color theme="1"/>
      <name val="Calibri"/>
      <family val="2"/>
      <scheme val="minor"/>
    </font>
    <font>
      <u/>
      <sz val="9"/>
      <name val="Calibri"/>
      <family val="2"/>
      <scheme val="minor"/>
    </font>
    <font>
      <b/>
      <sz val="10"/>
      <color rgb="FFFF0000"/>
      <name val="Calibri"/>
      <family val="2"/>
      <scheme val="minor"/>
    </font>
    <font>
      <b/>
      <u/>
      <sz val="9"/>
      <color rgb="FFFF0000"/>
      <name val="Calibri"/>
      <family val="2"/>
      <scheme val="minor"/>
    </font>
  </fonts>
  <fills count="32">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1" tint="0.249977111117893"/>
        <bgColor indexed="64"/>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3" tint="-0.249977111117893"/>
        <bgColor indexed="64"/>
      </patternFill>
    </fill>
  </fills>
  <borders count="34">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medium">
        <color theme="0" tint="-0.499984740745262"/>
      </left>
      <right style="thin">
        <color indexed="64"/>
      </right>
      <top style="medium">
        <color theme="0" tint="-0.499984740745262"/>
      </top>
      <bottom/>
      <diagonal/>
    </border>
    <border>
      <left style="thin">
        <color indexed="64"/>
      </left>
      <right style="medium">
        <color theme="0" tint="-0.499984740745262"/>
      </right>
      <top style="medium">
        <color theme="0" tint="-0.499984740745262"/>
      </top>
      <bottom/>
      <diagonal/>
    </border>
    <border>
      <left style="medium">
        <color theme="0" tint="-0.499984740745262"/>
      </left>
      <right style="thin">
        <color indexed="64"/>
      </right>
      <top/>
      <bottom/>
      <diagonal/>
    </border>
    <border>
      <left style="thin">
        <color indexed="64"/>
      </left>
      <right style="medium">
        <color theme="0" tint="-0.499984740745262"/>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top style="thin">
        <color theme="0" tint="-0.499984740745262"/>
      </top>
      <bottom style="thin">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style="thin">
        <color theme="0" tint="-0.499984740745262"/>
      </bottom>
      <diagonal/>
    </border>
    <border>
      <left style="thin">
        <color theme="0" tint="-0.499984740745262"/>
      </left>
      <right style="medium">
        <color theme="0" tint="-0.499984740745262"/>
      </right>
      <top style="thin">
        <color theme="0" tint="-0.499984740745262"/>
      </top>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medium">
        <color theme="0" tint="-0.499984740745262"/>
      </right>
      <top style="thin">
        <color theme="0" tint="-0.499984740745262"/>
      </top>
      <bottom style="thin">
        <color theme="0" tint="-0.499984740745262"/>
      </bottom>
      <diagonal/>
    </border>
    <border>
      <left style="medium">
        <color theme="0" tint="-0.499984740745262"/>
      </left>
      <right/>
      <top style="thin">
        <color theme="0" tint="-0.499984740745262"/>
      </top>
      <bottom style="thin">
        <color theme="0" tint="-0.499984740745262"/>
      </bottom>
      <diagonal/>
    </border>
  </borders>
  <cellStyleXfs count="649">
    <xf numFmtId="0" fontId="0" fillId="0" borderId="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3"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6"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9"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2" fillId="12"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3"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0" fontId="3" fillId="20" borderId="0" applyNumberFormat="0" applyBorder="0" applyAlignment="0" applyProtection="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15" fontId="4" fillId="0" borderId="1" applyNumberFormat="0" applyAlignment="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5" fillId="4" borderId="0" applyNumberFormat="0" applyBorder="0" applyAlignment="0" applyProtection="0"/>
    <xf numFmtId="0" fontId="6" fillId="21"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6" fillId="22" borderId="2"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0" fontId="7" fillId="23" borderId="3" applyNumberFormat="0" applyAlignment="0" applyProtection="0"/>
    <xf numFmtId="165" fontId="4" fillId="0" borderId="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43" fontId="4"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43" fontId="2" fillId="0" borderId="0" applyFont="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5" fontId="4" fillId="0" borderId="0" applyFill="0" applyBorder="0" applyAlignment="0" applyProtection="0"/>
    <xf numFmtId="166" fontId="4" fillId="0" borderId="0" applyFill="0" applyBorder="0" applyAlignment="0" applyProtection="0"/>
    <xf numFmtId="0" fontId="4" fillId="0" borderId="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4"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5" fontId="4"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23" borderId="3" applyNumberFormat="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4" fillId="0" borderId="0" applyFon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9" fillId="0" borderId="4" applyNumberFormat="0" applyFill="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1" fillId="0" borderId="5"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alignment vertical="top"/>
      <protection locked="0"/>
    </xf>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5" fillId="8" borderId="2" applyNumberFormat="0" applyAlignment="0" applyProtection="0"/>
    <xf numFmtId="0" fontId="16" fillId="0" borderId="8" applyNumberFormat="0" applyFill="0" applyAlignment="0" applyProtection="0"/>
    <xf numFmtId="0" fontId="17" fillId="0" borderId="6" applyNumberFormat="0" applyFill="0" applyAlignment="0" applyProtection="0"/>
    <xf numFmtId="0" fontId="18" fillId="0" borderId="9" applyNumberFormat="0" applyFill="0" applyAlignment="0" applyProtection="0"/>
    <xf numFmtId="0" fontId="18" fillId="0" borderId="0" applyNumberFormat="0" applyFill="0" applyBorder="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0" fontId="9" fillId="0" borderId="4" applyNumberFormat="0" applyFill="0" applyAlignment="0" applyProtection="0"/>
    <xf numFmtId="41" fontId="4" fillId="0" borderId="0" applyFont="0" applyFill="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 fillId="0" borderId="0"/>
    <xf numFmtId="0" fontId="1" fillId="0" borderId="0"/>
    <xf numFmtId="0" fontId="1"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166" fontId="20" fillId="0" borderId="0"/>
    <xf numFmtId="0" fontId="20" fillId="0" borderId="0"/>
    <xf numFmtId="0" fontId="2" fillId="0" borderId="0"/>
    <xf numFmtId="0" fontId="21" fillId="0" borderId="0"/>
    <xf numFmtId="0" fontId="4" fillId="0" borderId="0"/>
    <xf numFmtId="0" fontId="4" fillId="0" borderId="0"/>
    <xf numFmtId="0" fontId="4" fillId="0" borderId="0"/>
    <xf numFmtId="0" fontId="4" fillId="0" borderId="0"/>
    <xf numFmtId="166"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5" fontId="4" fillId="0" borderId="0"/>
    <xf numFmtId="0" fontId="1" fillId="0" borderId="0"/>
    <xf numFmtId="0" fontId="1" fillId="0" borderId="0"/>
    <xf numFmtId="0" fontId="4" fillId="0" borderId="0"/>
    <xf numFmtId="0" fontId="21" fillId="0" borderId="0"/>
    <xf numFmtId="0" fontId="22" fillId="0" borderId="0"/>
    <xf numFmtId="0" fontId="2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 fillId="0" borderId="0"/>
    <xf numFmtId="0" fontId="2" fillId="0" borderId="0"/>
    <xf numFmtId="165" fontId="2" fillId="0" borderId="0"/>
    <xf numFmtId="0" fontId="2" fillId="0" borderId="0"/>
    <xf numFmtId="0" fontId="4" fillId="0" borderId="0"/>
    <xf numFmtId="0" fontId="4" fillId="0" borderId="0"/>
    <xf numFmtId="0" fontId="23" fillId="0" borderId="0"/>
    <xf numFmtId="165"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1" fillId="0" borderId="0"/>
    <xf numFmtId="0" fontId="4" fillId="0" borderId="0"/>
    <xf numFmtId="0" fontId="4"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5" fillId="0" borderId="0"/>
    <xf numFmtId="0" fontId="1" fillId="0" borderId="0"/>
    <xf numFmtId="0" fontId="1" fillId="0" borderId="0"/>
    <xf numFmtId="0" fontId="1" fillId="0" borderId="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0" fontId="4" fillId="25" borderId="10" applyNumberFormat="0" applyFont="0" applyAlignment="0" applyProtection="0"/>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3" fontId="26" fillId="0" borderId="11" applyAlignment="0">
      <alignment horizontal="center"/>
    </xf>
    <xf numFmtId="0" fontId="27" fillId="4" borderId="0" applyNumberFormat="0" applyBorder="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0" fontId="28" fillId="22" borderId="12" applyNumberFormat="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29"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1" fillId="0" borderId="13"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31" fillId="0" borderId="14" applyNumberFormat="0" applyFill="0" applyAlignment="0" applyProtection="0"/>
    <xf numFmtId="0" fontId="28" fillId="21" borderId="12" applyNumberFormat="0" applyAlignment="0" applyProtection="0"/>
    <xf numFmtId="0" fontId="8"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1" fillId="0" borderId="0"/>
    <xf numFmtId="44" fontId="1" fillId="0" borderId="0" applyFont="0" applyFill="0" applyBorder="0" applyAlignment="0" applyProtection="0"/>
  </cellStyleXfs>
  <cellXfs count="90">
    <xf numFmtId="0" fontId="0" fillId="0" borderId="0" xfId="0"/>
    <xf numFmtId="0" fontId="35" fillId="0" borderId="0" xfId="0" applyFont="1" applyAlignment="1">
      <alignment vertical="top"/>
    </xf>
    <xf numFmtId="0" fontId="37" fillId="0" borderId="0" xfId="0" applyNumberFormat="1" applyFont="1" applyFill="1" applyBorder="1" applyAlignment="1">
      <alignment horizontal="center" vertical="top" wrapText="1"/>
    </xf>
    <xf numFmtId="0" fontId="35" fillId="0" borderId="0" xfId="0" applyNumberFormat="1" applyFont="1" applyFill="1" applyBorder="1" applyAlignment="1">
      <alignment horizontal="center" vertical="top"/>
    </xf>
    <xf numFmtId="0" fontId="37" fillId="0" borderId="0" xfId="0" applyNumberFormat="1" applyFont="1" applyFill="1" applyBorder="1" applyAlignment="1">
      <alignment horizontal="center" vertical="top"/>
    </xf>
    <xf numFmtId="0" fontId="35" fillId="0" borderId="0" xfId="0" applyFont="1" applyAlignment="1">
      <alignment horizontal="center" vertical="top"/>
    </xf>
    <xf numFmtId="0" fontId="35" fillId="0" borderId="0" xfId="0" applyNumberFormat="1" applyFont="1" applyAlignment="1">
      <alignment vertical="top"/>
    </xf>
    <xf numFmtId="0" fontId="35" fillId="0" borderId="0" xfId="0" applyFont="1" applyFill="1" applyAlignment="1">
      <alignment vertical="top"/>
    </xf>
    <xf numFmtId="0" fontId="0" fillId="0" borderId="0" xfId="0" applyFill="1" applyAlignment="1">
      <alignment vertical="center"/>
    </xf>
    <xf numFmtId="0" fontId="36" fillId="27" borderId="19" xfId="0" applyFont="1" applyFill="1" applyBorder="1" applyAlignment="1">
      <alignment horizontal="center" vertical="top" wrapText="1"/>
    </xf>
    <xf numFmtId="0" fontId="36" fillId="30" borderId="19" xfId="0" applyFont="1" applyFill="1" applyBorder="1" applyAlignment="1">
      <alignment horizontal="center" vertical="top" wrapText="1"/>
    </xf>
    <xf numFmtId="0" fontId="45" fillId="26" borderId="19" xfId="647" applyFont="1" applyFill="1" applyBorder="1" applyAlignment="1">
      <alignment horizontal="center" vertical="center" wrapText="1"/>
    </xf>
    <xf numFmtId="2" fontId="33" fillId="0" borderId="19" xfId="0" applyNumberFormat="1" applyFont="1" applyFill="1" applyBorder="1" applyAlignment="1">
      <alignment vertical="top" wrapText="1"/>
    </xf>
    <xf numFmtId="44" fontId="33" fillId="0" borderId="19" xfId="648" applyNumberFormat="1" applyFont="1" applyFill="1" applyBorder="1" applyAlignment="1">
      <alignment vertical="top" wrapText="1"/>
    </xf>
    <xf numFmtId="0" fontId="33" fillId="29" borderId="19" xfId="0" applyFont="1" applyFill="1" applyBorder="1" applyAlignment="1">
      <alignment horizontal="center" vertical="top" wrapText="1"/>
    </xf>
    <xf numFmtId="0" fontId="36" fillId="27" borderId="25" xfId="0" applyFont="1" applyFill="1" applyBorder="1" applyAlignment="1">
      <alignment horizontal="center" vertical="top" wrapText="1"/>
    </xf>
    <xf numFmtId="0" fontId="41" fillId="26" borderId="25" xfId="0" applyFont="1" applyFill="1" applyBorder="1" applyAlignment="1">
      <alignment horizontal="center" vertical="top" wrapText="1"/>
    </xf>
    <xf numFmtId="0" fontId="34" fillId="26" borderId="25" xfId="0" applyFont="1" applyFill="1" applyBorder="1" applyAlignment="1">
      <alignment horizontal="left" vertical="top" wrapText="1"/>
    </xf>
    <xf numFmtId="0" fontId="34" fillId="26" borderId="26" xfId="0" applyFont="1" applyFill="1" applyBorder="1" applyAlignment="1">
      <alignment horizontal="left" vertical="top" wrapText="1"/>
    </xf>
    <xf numFmtId="44" fontId="33" fillId="2" borderId="19" xfId="0" applyNumberFormat="1" applyFont="1" applyFill="1" applyBorder="1" applyAlignment="1">
      <alignment vertical="top" wrapText="1"/>
    </xf>
    <xf numFmtId="0" fontId="34" fillId="0" borderId="19" xfId="0" applyFont="1" applyBorder="1" applyAlignment="1">
      <alignment horizontal="center" vertical="top"/>
    </xf>
    <xf numFmtId="0" fontId="34" fillId="0" borderId="21" xfId="0" applyFont="1" applyBorder="1" applyAlignment="1">
      <alignment horizontal="center" vertical="top"/>
    </xf>
    <xf numFmtId="0" fontId="47" fillId="2" borderId="19" xfId="0" applyFont="1" applyFill="1" applyBorder="1" applyAlignment="1">
      <alignment horizontal="left" vertical="top" wrapText="1"/>
    </xf>
    <xf numFmtId="0" fontId="42" fillId="2" borderId="19" xfId="0" applyFont="1" applyFill="1" applyBorder="1" applyAlignment="1">
      <alignment horizontal="left" vertical="top" wrapText="1"/>
    </xf>
    <xf numFmtId="0" fontId="42" fillId="2" borderId="19" xfId="0" applyFont="1" applyFill="1" applyBorder="1" applyAlignment="1">
      <alignment horizontal="right" vertical="top" wrapText="1"/>
    </xf>
    <xf numFmtId="0" fontId="38" fillId="2" borderId="19" xfId="0" applyFont="1" applyFill="1" applyBorder="1" applyAlignment="1">
      <alignment horizontal="left" vertical="top" wrapText="1"/>
    </xf>
    <xf numFmtId="0" fontId="38" fillId="2" borderId="19" xfId="0" applyFont="1" applyFill="1" applyBorder="1" applyAlignment="1">
      <alignment horizontal="right" vertical="top" wrapText="1"/>
    </xf>
    <xf numFmtId="0" fontId="39" fillId="31" borderId="25" xfId="0" applyFont="1" applyFill="1" applyBorder="1" applyAlignment="1">
      <alignment horizontal="left" vertical="top" wrapText="1"/>
    </xf>
    <xf numFmtId="0" fontId="39" fillId="31" borderId="19" xfId="0" applyFont="1" applyFill="1" applyBorder="1" applyAlignment="1">
      <alignment horizontal="left" vertical="top" wrapText="1"/>
    </xf>
    <xf numFmtId="0" fontId="39" fillId="31" borderId="26" xfId="0" applyFont="1" applyFill="1" applyBorder="1" applyAlignment="1">
      <alignment horizontal="left" vertical="top" wrapText="1"/>
    </xf>
    <xf numFmtId="0" fontId="35" fillId="26" borderId="19" xfId="0" applyFont="1" applyFill="1" applyBorder="1" applyAlignment="1">
      <alignment horizontal="left" vertical="top" wrapText="1"/>
    </xf>
    <xf numFmtId="0" fontId="42" fillId="26" borderId="19" xfId="0" applyFont="1" applyFill="1" applyBorder="1" applyAlignment="1">
      <alignment horizontal="left" vertical="top" wrapText="1"/>
    </xf>
    <xf numFmtId="0" fontId="39" fillId="0" borderId="21" xfId="0" applyFont="1" applyFill="1" applyBorder="1" applyAlignment="1">
      <alignment horizontal="center" vertical="top" wrapText="1"/>
    </xf>
    <xf numFmtId="0" fontId="39" fillId="0" borderId="30" xfId="0" applyFont="1" applyFill="1" applyBorder="1" applyAlignment="1">
      <alignment horizontal="center" vertical="top" wrapText="1"/>
    </xf>
    <xf numFmtId="0" fontId="39" fillId="0" borderId="31" xfId="0" applyFont="1" applyFill="1" applyBorder="1" applyAlignment="1">
      <alignment horizontal="center" vertical="top" wrapText="1"/>
    </xf>
    <xf numFmtId="0" fontId="42" fillId="2" borderId="21" xfId="0" applyFont="1" applyFill="1" applyBorder="1" applyAlignment="1">
      <alignment horizontal="left" vertical="top" wrapText="1"/>
    </xf>
    <xf numFmtId="0" fontId="42" fillId="2" borderId="30" xfId="0" applyFont="1" applyFill="1" applyBorder="1" applyAlignment="1">
      <alignment horizontal="left" vertical="top" wrapText="1"/>
    </xf>
    <xf numFmtId="0" fontId="42" fillId="2" borderId="31" xfId="0" applyFont="1" applyFill="1" applyBorder="1" applyAlignment="1">
      <alignment horizontal="left" vertical="top" wrapText="1"/>
    </xf>
    <xf numFmtId="0" fontId="42" fillId="2" borderId="21" xfId="0" applyFont="1" applyFill="1" applyBorder="1" applyAlignment="1">
      <alignment horizontal="right" vertical="top" wrapText="1"/>
    </xf>
    <xf numFmtId="0" fontId="42" fillId="2" borderId="30" xfId="0" applyFont="1" applyFill="1" applyBorder="1" applyAlignment="1">
      <alignment horizontal="right" vertical="top" wrapText="1"/>
    </xf>
    <xf numFmtId="0" fontId="42" fillId="2" borderId="31" xfId="0" applyFont="1" applyFill="1" applyBorder="1" applyAlignment="1">
      <alignment horizontal="right" vertical="top" wrapText="1"/>
    </xf>
    <xf numFmtId="0" fontId="34" fillId="0" borderId="25" xfId="0" applyFont="1" applyBorder="1" applyAlignment="1">
      <alignment horizontal="center" vertical="top"/>
    </xf>
    <xf numFmtId="15" fontId="43" fillId="0" borderId="19" xfId="0" applyNumberFormat="1" applyFont="1" applyBorder="1" applyAlignment="1">
      <alignment horizontal="center" vertical="top" wrapText="1"/>
    </xf>
    <xf numFmtId="15" fontId="43" fillId="0" borderId="19" xfId="0" applyNumberFormat="1" applyFont="1" applyBorder="1" applyAlignment="1">
      <alignment horizontal="center" vertical="top"/>
    </xf>
    <xf numFmtId="15" fontId="43" fillId="0" borderId="26" xfId="0" applyNumberFormat="1" applyFont="1" applyBorder="1" applyAlignment="1">
      <alignment horizontal="center" vertical="top"/>
    </xf>
    <xf numFmtId="0" fontId="36" fillId="29" borderId="25" xfId="0" applyFont="1" applyFill="1" applyBorder="1" applyAlignment="1">
      <alignment horizontal="center" vertical="top" wrapText="1"/>
    </xf>
    <xf numFmtId="0" fontId="36" fillId="29" borderId="19" xfId="0" applyFont="1" applyFill="1" applyBorder="1" applyAlignment="1">
      <alignment horizontal="center" vertical="top" wrapText="1"/>
    </xf>
    <xf numFmtId="0" fontId="34" fillId="29" borderId="19" xfId="0" applyFont="1" applyFill="1" applyBorder="1" applyAlignment="1">
      <alignment horizontal="center" vertical="top" wrapText="1"/>
    </xf>
    <xf numFmtId="0" fontId="34" fillId="29" borderId="26" xfId="0" applyFont="1" applyFill="1" applyBorder="1" applyAlignment="1">
      <alignment horizontal="center" vertical="top" wrapText="1"/>
    </xf>
    <xf numFmtId="44" fontId="33" fillId="0" borderId="19" xfId="648" applyNumberFormat="1" applyFont="1" applyFill="1" applyBorder="1" applyAlignment="1">
      <alignment horizontal="center" vertical="top" wrapText="1"/>
    </xf>
    <xf numFmtId="44" fontId="33" fillId="0" borderId="26" xfId="648" applyNumberFormat="1" applyFont="1" applyFill="1" applyBorder="1" applyAlignment="1">
      <alignment horizontal="center" vertical="top" wrapText="1"/>
    </xf>
    <xf numFmtId="0" fontId="34" fillId="26" borderId="33" xfId="0" applyFont="1" applyFill="1" applyBorder="1" applyAlignment="1">
      <alignment horizontal="center" vertical="top" wrapText="1"/>
    </xf>
    <xf numFmtId="0" fontId="34" fillId="26" borderId="30" xfId="0" applyFont="1" applyFill="1" applyBorder="1" applyAlignment="1">
      <alignment horizontal="center" vertical="top" wrapText="1"/>
    </xf>
    <xf numFmtId="0" fontId="34" fillId="26" borderId="31" xfId="0" applyFont="1" applyFill="1" applyBorder="1" applyAlignment="1">
      <alignment horizontal="center" vertical="top" wrapText="1"/>
    </xf>
    <xf numFmtId="0" fontId="40" fillId="0" borderId="25" xfId="0" applyFont="1" applyBorder="1" applyAlignment="1">
      <alignment horizontal="left" vertical="top" wrapText="1"/>
    </xf>
    <xf numFmtId="0" fontId="40" fillId="0" borderId="19" xfId="0" applyFont="1" applyBorder="1" applyAlignment="1">
      <alignment horizontal="left" vertical="top" wrapText="1"/>
    </xf>
    <xf numFmtId="0" fontId="40" fillId="0" borderId="26" xfId="0" applyFont="1" applyBorder="1" applyAlignment="1">
      <alignment horizontal="left" vertical="top" wrapText="1"/>
    </xf>
    <xf numFmtId="0" fontId="40" fillId="0" borderId="25" xfId="0" applyFont="1" applyFill="1" applyBorder="1" applyAlignment="1">
      <alignment horizontal="right" vertical="top" wrapText="1"/>
    </xf>
    <xf numFmtId="0" fontId="40" fillId="0" borderId="19" xfId="0" applyFont="1" applyFill="1" applyBorder="1" applyAlignment="1">
      <alignment horizontal="right" vertical="top" wrapText="1"/>
    </xf>
    <xf numFmtId="0" fontId="40" fillId="0" borderId="26" xfId="0" applyFont="1" applyFill="1" applyBorder="1" applyAlignment="1">
      <alignment horizontal="right" vertical="top" wrapText="1"/>
    </xf>
    <xf numFmtId="0" fontId="33" fillId="29" borderId="21" xfId="0" applyFont="1" applyFill="1" applyBorder="1" applyAlignment="1">
      <alignment horizontal="center" vertical="top"/>
    </xf>
    <xf numFmtId="0" fontId="33" fillId="29" borderId="30" xfId="0" applyFont="1" applyFill="1" applyBorder="1" applyAlignment="1">
      <alignment horizontal="center" vertical="top"/>
    </xf>
    <xf numFmtId="0" fontId="33" fillId="29" borderId="32" xfId="0" applyFont="1" applyFill="1" applyBorder="1" applyAlignment="1">
      <alignment horizontal="center" vertical="top"/>
    </xf>
    <xf numFmtId="0" fontId="37" fillId="2" borderId="19" xfId="0" applyNumberFormat="1" applyFont="1" applyFill="1" applyBorder="1" applyAlignment="1">
      <alignment horizontal="left" vertical="top"/>
    </xf>
    <xf numFmtId="0" fontId="37" fillId="2" borderId="26" xfId="0" applyNumberFormat="1" applyFont="1" applyFill="1" applyBorder="1" applyAlignment="1">
      <alignment horizontal="left" vertical="top"/>
    </xf>
    <xf numFmtId="0" fontId="37" fillId="2" borderId="20" xfId="0" applyNumberFormat="1" applyFont="1" applyFill="1" applyBorder="1" applyAlignment="1">
      <alignment horizontal="left" vertical="top"/>
    </xf>
    <xf numFmtId="0" fontId="37" fillId="2" borderId="27" xfId="0" applyNumberFormat="1" applyFont="1" applyFill="1" applyBorder="1" applyAlignment="1">
      <alignment horizontal="left" vertical="top"/>
    </xf>
    <xf numFmtId="0" fontId="34" fillId="0" borderId="25" xfId="0" applyFont="1" applyBorder="1" applyAlignment="1">
      <alignment horizontal="left" vertical="top"/>
    </xf>
    <xf numFmtId="0" fontId="34" fillId="0" borderId="19" xfId="0" applyFont="1" applyBorder="1" applyAlignment="1">
      <alignment horizontal="left" vertical="top"/>
    </xf>
    <xf numFmtId="0" fontId="44" fillId="2" borderId="19" xfId="0" applyFont="1" applyFill="1" applyBorder="1" applyAlignment="1">
      <alignment horizontal="left" vertical="top" wrapText="1"/>
    </xf>
    <xf numFmtId="0" fontId="37" fillId="29" borderId="28" xfId="0" applyNumberFormat="1" applyFont="1" applyFill="1" applyBorder="1" applyAlignment="1">
      <alignment horizontal="left" vertical="top" wrapText="1"/>
    </xf>
    <xf numFmtId="0" fontId="37" fillId="29" borderId="29" xfId="0" applyNumberFormat="1" applyFont="1" applyFill="1" applyBorder="1" applyAlignment="1">
      <alignment horizontal="left" vertical="top" wrapText="1"/>
    </xf>
    <xf numFmtId="0" fontId="39" fillId="28" borderId="22" xfId="0" applyFont="1" applyFill="1" applyBorder="1" applyAlignment="1">
      <alignment horizontal="center" vertical="top"/>
    </xf>
    <xf numFmtId="0" fontId="39" fillId="28" borderId="23" xfId="0" applyFont="1" applyFill="1" applyBorder="1" applyAlignment="1">
      <alignment horizontal="center" vertical="top"/>
    </xf>
    <xf numFmtId="0" fontId="35" fillId="28" borderId="23" xfId="0" applyFont="1" applyFill="1" applyBorder="1" applyAlignment="1">
      <alignment vertical="top"/>
    </xf>
    <xf numFmtId="0" fontId="35" fillId="28" borderId="24" xfId="0" applyFont="1" applyFill="1" applyBorder="1" applyAlignment="1">
      <alignment vertical="top"/>
    </xf>
    <xf numFmtId="0" fontId="37" fillId="2" borderId="19" xfId="0" applyNumberFormat="1" applyFont="1" applyFill="1" applyBorder="1" applyAlignment="1">
      <alignment horizontal="center" vertical="top"/>
    </xf>
    <xf numFmtId="0" fontId="39" fillId="28" borderId="25" xfId="0" applyFont="1" applyFill="1" applyBorder="1" applyAlignment="1">
      <alignment horizontal="center" vertical="top"/>
    </xf>
    <xf numFmtId="0" fontId="39" fillId="28" borderId="19" xfId="0" applyFont="1" applyFill="1" applyBorder="1" applyAlignment="1">
      <alignment horizontal="center" vertical="top"/>
    </xf>
    <xf numFmtId="0" fontId="39" fillId="28" borderId="26" xfId="0" applyFont="1" applyFill="1" applyBorder="1" applyAlignment="1">
      <alignment horizontal="center" vertical="top"/>
    </xf>
    <xf numFmtId="0" fontId="34" fillId="29" borderId="19" xfId="0" applyFont="1" applyFill="1" applyBorder="1" applyAlignment="1">
      <alignment horizontal="left" vertical="top" wrapText="1"/>
    </xf>
    <xf numFmtId="0" fontId="34" fillId="0" borderId="15" xfId="0" applyFont="1" applyBorder="1" applyAlignment="1">
      <alignment horizontal="center" vertical="top"/>
    </xf>
    <xf numFmtId="0" fontId="34" fillId="0" borderId="16" xfId="0" applyFont="1" applyBorder="1" applyAlignment="1">
      <alignment horizontal="center" vertical="top"/>
    </xf>
    <xf numFmtId="0" fontId="34" fillId="0" borderId="17" xfId="0" applyFont="1" applyBorder="1" applyAlignment="1">
      <alignment horizontal="center" vertical="top"/>
    </xf>
    <xf numFmtId="0" fontId="34" fillId="0" borderId="18" xfId="0" applyFont="1" applyBorder="1" applyAlignment="1">
      <alignment horizontal="center" vertical="top"/>
    </xf>
    <xf numFmtId="0" fontId="34" fillId="29" borderId="29" xfId="0" applyFont="1" applyFill="1" applyBorder="1" applyAlignment="1">
      <alignment horizontal="left" vertical="top" wrapText="1"/>
    </xf>
    <xf numFmtId="0" fontId="36" fillId="27" borderId="19" xfId="0" applyFont="1" applyFill="1" applyBorder="1" applyAlignment="1">
      <alignment horizontal="center" vertical="top" wrapText="1"/>
    </xf>
    <xf numFmtId="0" fontId="33" fillId="2" borderId="21" xfId="0" applyFont="1" applyFill="1" applyBorder="1" applyAlignment="1">
      <alignment horizontal="center" vertical="top" wrapText="1"/>
    </xf>
    <xf numFmtId="0" fontId="33" fillId="2" borderId="30" xfId="0" applyFont="1" applyFill="1" applyBorder="1" applyAlignment="1">
      <alignment horizontal="center" vertical="top" wrapText="1"/>
    </xf>
    <xf numFmtId="0" fontId="33" fillId="2" borderId="32" xfId="0" applyFont="1" applyFill="1" applyBorder="1" applyAlignment="1">
      <alignment horizontal="center" vertical="top" wrapText="1"/>
    </xf>
  </cellXfs>
  <cellStyles count="649">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xfId="648" builtinId="4"/>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10" xfId="647"/>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666750</xdr:colOff>
      <xdr:row>1</xdr:row>
      <xdr:rowOff>15875</xdr:rowOff>
    </xdr:from>
    <xdr:to>
      <xdr:col>8</xdr:col>
      <xdr:colOff>1184275</xdr:colOff>
      <xdr:row>5</xdr:row>
      <xdr:rowOff>207203</xdr:rowOff>
    </xdr:to>
    <xdr:pic>
      <xdr:nvPicPr>
        <xdr:cNvPr id="3" name="Picture 2">
          <a:extLst>
            <a:ext uri="{FF2B5EF4-FFF2-40B4-BE49-F238E27FC236}">
              <a16:creationId xmlns:a16="http://schemas.microsoft.com/office/drawing/2014/main" id="{75FA400C-EB01-4DC4-B9DE-5FBB591EAC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53175" y="254000"/>
          <a:ext cx="2584450" cy="100476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 val="Object Summary"/>
      <sheetName val="DV"/>
      <sheetName val="Sheet2"/>
      <sheetName val="Sheet1"/>
      <sheetName val="Active Projects"/>
      <sheetName val="Speedkeys Alternative"/>
      <sheetName val="Speedkeys"/>
      <sheetName val="Options"/>
      <sheetName val="REF - Codes"/>
      <sheetName val="Proposed Payscale"/>
    </sheetNames>
    <sheetDataSet>
      <sheetData sheetId="0">
        <row r="1">
          <cell r="A1" t="str">
            <v>Nairobi 2011 2084 11</v>
          </cell>
        </row>
      </sheetData>
      <sheetData sheetId="1">
        <row r="1">
          <cell r="A1" t="str">
            <v>Nairobi 2011 2084 11</v>
          </cell>
        </row>
      </sheetData>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row r="1">
          <cell r="A1" t="str">
            <v>Nairobi 2011 2084 11</v>
          </cell>
        </row>
      </sheetData>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row r="1">
          <cell r="A1" t="str">
            <v>Nairobi 2011 399 11</v>
          </cell>
        </row>
      </sheetData>
      <sheetData sheetId="8">
        <row r="1">
          <cell r="A1" t="str">
            <v>Nairobi 2011 399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 val="Object Summary"/>
      <sheetName val="Sheet2"/>
      <sheetName val="Active Projects"/>
      <sheetName val="Speedkeys Alternative"/>
      <sheetName val="DV"/>
      <sheetName val="Sheet1"/>
      <sheetName val="Speedkeys"/>
    </sheetNames>
    <sheetDataSet>
      <sheetData sheetId="0">
        <row r="1">
          <cell r="A1" t="str">
            <v>Nairobi 2011 2084 11</v>
          </cell>
        </row>
      </sheetData>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row r="1">
          <cell r="A1" t="str">
            <v>Nairobi 2011 2084 11</v>
          </cell>
        </row>
      </sheetData>
      <sheetData sheetId="4">
        <row r="1">
          <cell r="A1" t="str">
            <v>Nairobi 2011 399 11</v>
          </cell>
        </row>
      </sheetData>
      <sheetData sheetId="5">
        <row r="1">
          <cell r="A1" t="str">
            <v>Nairobi 2011 399 11</v>
          </cell>
        </row>
      </sheetData>
      <sheetData sheetId="6">
        <row r="1">
          <cell r="A1" t="str">
            <v>Nairobi 2011 399 11</v>
          </cell>
        </row>
      </sheetData>
      <sheetData sheetId="7">
        <row r="1">
          <cell r="A1" t="str">
            <v>Nairobi 2011 399 11</v>
          </cell>
        </row>
      </sheetData>
      <sheetData sheetId="8">
        <row r="1">
          <cell r="A1" t="str">
            <v>Nairobi 2011 2084 11</v>
          </cell>
        </row>
      </sheetData>
      <sheetData sheetId="9">
        <row r="1">
          <cell r="A1" t="str">
            <v>Nairobi 2011 2084 11</v>
          </cell>
        </row>
      </sheetData>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 val="Procurement Tracker 8.28.15.xls"/>
    </sheetNames>
    <sheetDataSet>
      <sheetData sheetId="0"/>
      <sheetData sheetId="1"/>
      <sheetData sheetId="2"/>
      <sheetData sheetId="3"/>
      <sheetData sheetId="4"/>
      <sheetData sheetId="5"/>
      <sheetData sheetId="6" refreshError="1"/>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 val="Range Page"/>
      <sheetName val="Detailed Budget"/>
      <sheetName val="Staff_Costs"/>
      <sheetName val="Budget_LTSH"/>
      <sheetName val="Staff_Costs1"/>
      <sheetName val="Budget_LTSH1"/>
      <sheetName val="Staff_Costs2"/>
      <sheetName val="Budget_LTSH2"/>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 sheetId="3" refreshError="1"/>
      <sheetData sheetId="4" refreshError="1"/>
      <sheetData sheetId="5">
        <row r="40">
          <cell r="E40">
            <v>8040</v>
          </cell>
        </row>
      </sheetData>
      <sheetData sheetId="6"/>
      <sheetData sheetId="7">
        <row r="40">
          <cell r="E40">
            <v>8040</v>
          </cell>
        </row>
      </sheetData>
      <sheetData sheetId="8"/>
      <sheetData sheetId="9">
        <row r="40">
          <cell r="E40">
            <v>8040</v>
          </cell>
        </row>
      </sheetData>
      <sheetData sheetId="1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M53"/>
  <sheetViews>
    <sheetView tabSelected="1" view="pageBreakPreview" topLeftCell="A19" zoomScaleNormal="50" zoomScaleSheetLayoutView="100" workbookViewId="0">
      <selection activeCell="C50" sqref="C50:E50"/>
    </sheetView>
  </sheetViews>
  <sheetFormatPr defaultColWidth="9.44140625" defaultRowHeight="12"/>
  <cols>
    <col min="1" max="1" width="3.44140625" style="1" customWidth="1"/>
    <col min="2" max="2" width="27.109375" style="1" customWidth="1"/>
    <col min="3" max="3" width="18.88671875" style="1" customWidth="1"/>
    <col min="4" max="4" width="11" style="1" customWidth="1"/>
    <col min="5" max="5" width="8.88671875" style="6" customWidth="1"/>
    <col min="6" max="6" width="13.5546875" style="6" customWidth="1"/>
    <col min="7" max="7" width="17.5546875" style="1" customWidth="1"/>
    <col min="8" max="8" width="12.6640625" style="1" customWidth="1"/>
    <col min="9" max="9" width="25.33203125" style="1" customWidth="1"/>
    <col min="10" max="10" width="18.33203125" style="1" customWidth="1"/>
    <col min="11" max="11" width="3.77734375" style="1" customWidth="1"/>
    <col min="12" max="16384" width="9.44140625" style="7"/>
  </cols>
  <sheetData>
    <row r="1" spans="1:11" ht="18.600000000000001" customHeight="1">
      <c r="A1" s="72" t="s">
        <v>12</v>
      </c>
      <c r="B1" s="73"/>
      <c r="C1" s="73"/>
      <c r="D1" s="73"/>
      <c r="E1" s="73"/>
      <c r="F1" s="73"/>
      <c r="G1" s="74"/>
      <c r="H1" s="74"/>
      <c r="I1" s="74"/>
      <c r="J1" s="74"/>
      <c r="K1" s="75"/>
    </row>
    <row r="2" spans="1:11" ht="19.05" customHeight="1">
      <c r="A2" s="41" t="s">
        <v>13</v>
      </c>
      <c r="B2" s="20"/>
      <c r="C2" s="43" t="s">
        <v>119</v>
      </c>
      <c r="D2" s="43"/>
      <c r="E2" s="43"/>
      <c r="F2" s="43"/>
      <c r="G2" s="43"/>
      <c r="H2" s="43"/>
      <c r="I2" s="43"/>
      <c r="J2" s="43"/>
      <c r="K2" s="44"/>
    </row>
    <row r="3" spans="1:11" ht="15" customHeight="1">
      <c r="A3" s="41" t="s">
        <v>14</v>
      </c>
      <c r="B3" s="20"/>
      <c r="C3" s="43" t="s">
        <v>113</v>
      </c>
      <c r="D3" s="43"/>
      <c r="E3" s="43"/>
      <c r="F3" s="43"/>
      <c r="G3" s="43"/>
      <c r="H3" s="43"/>
      <c r="I3" s="43"/>
      <c r="J3" s="43"/>
      <c r="K3" s="44"/>
    </row>
    <row r="4" spans="1:11" ht="15" customHeight="1">
      <c r="A4" s="41" t="s">
        <v>44</v>
      </c>
      <c r="B4" s="20"/>
      <c r="C4" s="43">
        <v>44903</v>
      </c>
      <c r="D4" s="43"/>
      <c r="E4" s="43"/>
      <c r="F4" s="43"/>
      <c r="G4" s="43"/>
      <c r="H4" s="43"/>
      <c r="I4" s="43"/>
      <c r="J4" s="43"/>
      <c r="K4" s="44"/>
    </row>
    <row r="5" spans="1:11" ht="15" customHeight="1">
      <c r="A5" s="41" t="s">
        <v>15</v>
      </c>
      <c r="B5" s="20"/>
      <c r="C5" s="43">
        <v>44915</v>
      </c>
      <c r="D5" s="43"/>
      <c r="E5" s="43"/>
      <c r="F5" s="43"/>
      <c r="G5" s="43"/>
      <c r="H5" s="43"/>
      <c r="I5" s="43"/>
      <c r="J5" s="43"/>
      <c r="K5" s="44"/>
    </row>
    <row r="6" spans="1:11" ht="18" customHeight="1">
      <c r="A6" s="41" t="s">
        <v>16</v>
      </c>
      <c r="B6" s="20"/>
      <c r="C6" s="42" t="s">
        <v>114</v>
      </c>
      <c r="D6" s="42"/>
      <c r="E6" s="42"/>
      <c r="F6" s="43"/>
      <c r="G6" s="43"/>
      <c r="H6" s="43"/>
      <c r="I6" s="43"/>
      <c r="J6" s="43"/>
      <c r="K6" s="44"/>
    </row>
    <row r="7" spans="1:11" ht="75.599999999999994" customHeight="1">
      <c r="A7" s="54" t="s">
        <v>64</v>
      </c>
      <c r="B7" s="55"/>
      <c r="C7" s="55"/>
      <c r="D7" s="55"/>
      <c r="E7" s="55"/>
      <c r="F7" s="55"/>
      <c r="G7" s="55"/>
      <c r="H7" s="55"/>
      <c r="I7" s="55"/>
      <c r="J7" s="55"/>
      <c r="K7" s="56"/>
    </row>
    <row r="8" spans="1:11" ht="75" customHeight="1">
      <c r="A8" s="57" t="s">
        <v>65</v>
      </c>
      <c r="B8" s="58"/>
      <c r="C8" s="58"/>
      <c r="D8" s="58"/>
      <c r="E8" s="58"/>
      <c r="F8" s="58"/>
      <c r="G8" s="58"/>
      <c r="H8" s="58"/>
      <c r="I8" s="58"/>
      <c r="J8" s="58"/>
      <c r="K8" s="59"/>
    </row>
    <row r="9" spans="1:11" ht="27.75" customHeight="1">
      <c r="A9" s="51" t="s">
        <v>45</v>
      </c>
      <c r="B9" s="52"/>
      <c r="C9" s="52"/>
      <c r="D9" s="52"/>
      <c r="E9" s="53"/>
      <c r="F9" s="60" t="s">
        <v>52</v>
      </c>
      <c r="G9" s="61"/>
      <c r="H9" s="61"/>
      <c r="I9" s="61"/>
      <c r="J9" s="61"/>
      <c r="K9" s="62"/>
    </row>
    <row r="10" spans="1:11" ht="42" customHeight="1">
      <c r="A10" s="15" t="s">
        <v>7</v>
      </c>
      <c r="B10" s="86" t="s">
        <v>46</v>
      </c>
      <c r="C10" s="86"/>
      <c r="D10" s="9" t="s">
        <v>47</v>
      </c>
      <c r="E10" s="9" t="s">
        <v>48</v>
      </c>
      <c r="F10" s="10" t="s">
        <v>49</v>
      </c>
      <c r="G10" s="10" t="s">
        <v>50</v>
      </c>
      <c r="H10" s="47" t="s">
        <v>51</v>
      </c>
      <c r="I10" s="47"/>
      <c r="J10" s="47"/>
      <c r="K10" s="48"/>
    </row>
    <row r="11" spans="1:11" ht="242.4" customHeight="1">
      <c r="A11" s="16">
        <v>1</v>
      </c>
      <c r="B11" s="30" t="s">
        <v>111</v>
      </c>
      <c r="C11" s="30"/>
      <c r="D11" s="11">
        <v>20</v>
      </c>
      <c r="E11" s="11" t="s">
        <v>76</v>
      </c>
      <c r="F11" s="12"/>
      <c r="G11" s="13">
        <f>D11*F11</f>
        <v>0</v>
      </c>
      <c r="H11" s="49"/>
      <c r="I11" s="49"/>
      <c r="J11" s="49"/>
      <c r="K11" s="50"/>
    </row>
    <row r="12" spans="1:11" ht="97.8" customHeight="1">
      <c r="A12" s="16">
        <v>2</v>
      </c>
      <c r="B12" s="30" t="s">
        <v>109</v>
      </c>
      <c r="C12" s="30"/>
      <c r="D12" s="11">
        <v>1440</v>
      </c>
      <c r="E12" s="11" t="s">
        <v>77</v>
      </c>
      <c r="F12" s="12"/>
      <c r="G12" s="13">
        <f t="shared" ref="G11:G18" si="0">D12*F12</f>
        <v>0</v>
      </c>
      <c r="H12" s="49"/>
      <c r="I12" s="49"/>
      <c r="J12" s="49"/>
      <c r="K12" s="50"/>
    </row>
    <row r="13" spans="1:11" ht="98.4" customHeight="1">
      <c r="A13" s="16">
        <v>3</v>
      </c>
      <c r="B13" s="30" t="s">
        <v>112</v>
      </c>
      <c r="C13" s="30"/>
      <c r="D13" s="11">
        <v>360</v>
      </c>
      <c r="E13" s="11" t="s">
        <v>78</v>
      </c>
      <c r="F13" s="12"/>
      <c r="G13" s="13">
        <f t="shared" si="0"/>
        <v>0</v>
      </c>
      <c r="H13" s="49"/>
      <c r="I13" s="49"/>
      <c r="J13" s="49"/>
      <c r="K13" s="50"/>
    </row>
    <row r="14" spans="1:11" ht="63.6" customHeight="1">
      <c r="A14" s="16">
        <v>4</v>
      </c>
      <c r="B14" s="30" t="s">
        <v>110</v>
      </c>
      <c r="C14" s="30"/>
      <c r="D14" s="11">
        <v>5000</v>
      </c>
      <c r="E14" s="11" t="s">
        <v>79</v>
      </c>
      <c r="F14" s="12"/>
      <c r="G14" s="13">
        <f t="shared" si="0"/>
        <v>0</v>
      </c>
      <c r="H14" s="49"/>
      <c r="I14" s="49"/>
      <c r="J14" s="49"/>
      <c r="K14" s="50"/>
    </row>
    <row r="15" spans="1:11" ht="40.799999999999997" customHeight="1">
      <c r="A15" s="16">
        <v>5</v>
      </c>
      <c r="B15" s="31" t="s">
        <v>116</v>
      </c>
      <c r="C15" s="31"/>
      <c r="D15" s="11">
        <v>16500</v>
      </c>
      <c r="E15" s="11" t="s">
        <v>79</v>
      </c>
      <c r="F15" s="12"/>
      <c r="G15" s="13">
        <f t="shared" si="0"/>
        <v>0</v>
      </c>
      <c r="H15" s="49"/>
      <c r="I15" s="49"/>
      <c r="J15" s="49"/>
      <c r="K15" s="50"/>
    </row>
    <row r="16" spans="1:11" ht="42.6" customHeight="1">
      <c r="A16" s="16">
        <v>6</v>
      </c>
      <c r="B16" s="30" t="s">
        <v>115</v>
      </c>
      <c r="C16" s="30"/>
      <c r="D16" s="11">
        <v>250</v>
      </c>
      <c r="E16" s="11" t="s">
        <v>80</v>
      </c>
      <c r="F16" s="12"/>
      <c r="G16" s="13">
        <f t="shared" si="0"/>
        <v>0</v>
      </c>
      <c r="H16" s="49"/>
      <c r="I16" s="49"/>
      <c r="J16" s="49"/>
      <c r="K16" s="50"/>
    </row>
    <row r="17" spans="1:13" ht="113.4" customHeight="1">
      <c r="A17" s="16">
        <v>7</v>
      </c>
      <c r="B17" s="31" t="s">
        <v>69</v>
      </c>
      <c r="C17" s="31"/>
      <c r="D17" s="11">
        <v>80</v>
      </c>
      <c r="E17" s="11" t="s">
        <v>81</v>
      </c>
      <c r="F17" s="12"/>
      <c r="G17" s="13">
        <f t="shared" si="0"/>
        <v>0</v>
      </c>
      <c r="H17" s="49"/>
      <c r="I17" s="49"/>
      <c r="J17" s="49"/>
      <c r="K17" s="50"/>
    </row>
    <row r="18" spans="1:13" ht="78" customHeight="1">
      <c r="A18" s="16">
        <v>8</v>
      </c>
      <c r="B18" s="31" t="s">
        <v>70</v>
      </c>
      <c r="C18" s="31"/>
      <c r="D18" s="11">
        <v>20</v>
      </c>
      <c r="E18" s="11" t="s">
        <v>82</v>
      </c>
      <c r="F18" s="12"/>
      <c r="G18" s="13">
        <f t="shared" si="0"/>
        <v>0</v>
      </c>
      <c r="H18" s="49"/>
      <c r="I18" s="49"/>
      <c r="J18" s="49"/>
      <c r="K18" s="50"/>
    </row>
    <row r="19" spans="1:13" ht="30" customHeight="1">
      <c r="A19" s="45" t="s">
        <v>53</v>
      </c>
      <c r="B19" s="46"/>
      <c r="C19" s="32"/>
      <c r="D19" s="33"/>
      <c r="E19" s="34"/>
      <c r="F19" s="14" t="s">
        <v>54</v>
      </c>
      <c r="G19" s="19">
        <f>G18+G17+G16+G15+G14+G13+G12+G11</f>
        <v>0</v>
      </c>
      <c r="H19" s="14" t="s">
        <v>55</v>
      </c>
      <c r="I19" s="87"/>
      <c r="J19" s="88"/>
      <c r="K19" s="89"/>
    </row>
    <row r="20" spans="1:13" ht="25.05" customHeight="1">
      <c r="A20" s="27" t="s">
        <v>85</v>
      </c>
      <c r="B20" s="28"/>
      <c r="C20" s="28"/>
      <c r="D20" s="28"/>
      <c r="E20" s="28"/>
      <c r="F20" s="28"/>
      <c r="G20" s="28"/>
      <c r="H20" s="28"/>
      <c r="I20" s="28"/>
      <c r="J20" s="28"/>
      <c r="K20" s="29"/>
      <c r="M20" s="8"/>
    </row>
    <row r="21" spans="1:13" ht="56.4" customHeight="1">
      <c r="A21" s="17">
        <v>1</v>
      </c>
      <c r="B21" s="22" t="s">
        <v>86</v>
      </c>
      <c r="C21" s="22"/>
      <c r="D21" s="22"/>
      <c r="E21" s="22"/>
      <c r="F21" s="22"/>
      <c r="G21" s="24" t="s">
        <v>94</v>
      </c>
      <c r="H21" s="24"/>
      <c r="I21" s="24"/>
      <c r="J21" s="24"/>
      <c r="K21" s="18">
        <v>1</v>
      </c>
      <c r="M21" s="8"/>
    </row>
    <row r="22" spans="1:13" ht="26.4" customHeight="1">
      <c r="A22" s="17">
        <v>2</v>
      </c>
      <c r="B22" s="23" t="s">
        <v>89</v>
      </c>
      <c r="C22" s="23"/>
      <c r="D22" s="23"/>
      <c r="E22" s="23"/>
      <c r="F22" s="23"/>
      <c r="G22" s="24" t="s">
        <v>95</v>
      </c>
      <c r="H22" s="24"/>
      <c r="I22" s="24"/>
      <c r="J22" s="24"/>
      <c r="K22" s="18">
        <v>2</v>
      </c>
      <c r="M22" s="8"/>
    </row>
    <row r="23" spans="1:13" ht="26.4" customHeight="1">
      <c r="A23" s="17">
        <v>3</v>
      </c>
      <c r="B23" s="35" t="s">
        <v>126</v>
      </c>
      <c r="C23" s="36"/>
      <c r="D23" s="36"/>
      <c r="E23" s="36"/>
      <c r="F23" s="37"/>
      <c r="G23" s="38" t="s">
        <v>117</v>
      </c>
      <c r="H23" s="39"/>
      <c r="I23" s="39"/>
      <c r="J23" s="40"/>
      <c r="K23" s="18">
        <v>3</v>
      </c>
      <c r="M23" s="8"/>
    </row>
    <row r="24" spans="1:13" ht="39" customHeight="1">
      <c r="A24" s="17">
        <v>4</v>
      </c>
      <c r="B24" s="23" t="s">
        <v>87</v>
      </c>
      <c r="C24" s="23"/>
      <c r="D24" s="23"/>
      <c r="E24" s="23"/>
      <c r="F24" s="23"/>
      <c r="G24" s="24" t="s">
        <v>96</v>
      </c>
      <c r="H24" s="24"/>
      <c r="I24" s="24"/>
      <c r="J24" s="24"/>
      <c r="K24" s="18">
        <v>4</v>
      </c>
      <c r="M24" s="8"/>
    </row>
    <row r="25" spans="1:13" ht="48.6" customHeight="1">
      <c r="A25" s="17">
        <v>5</v>
      </c>
      <c r="B25" s="23" t="s">
        <v>83</v>
      </c>
      <c r="C25" s="23"/>
      <c r="D25" s="23"/>
      <c r="E25" s="23"/>
      <c r="F25" s="23"/>
      <c r="G25" s="24" t="s">
        <v>97</v>
      </c>
      <c r="H25" s="24"/>
      <c r="I25" s="24"/>
      <c r="J25" s="24"/>
      <c r="K25" s="18">
        <v>5</v>
      </c>
      <c r="M25" s="8"/>
    </row>
    <row r="26" spans="1:13" ht="52.8" customHeight="1">
      <c r="A26" s="17">
        <v>6</v>
      </c>
      <c r="B26" s="23" t="s">
        <v>120</v>
      </c>
      <c r="C26" s="23"/>
      <c r="D26" s="23"/>
      <c r="E26" s="23"/>
      <c r="F26" s="23"/>
      <c r="G26" s="24" t="s">
        <v>98</v>
      </c>
      <c r="H26" s="24"/>
      <c r="I26" s="24"/>
      <c r="J26" s="24"/>
      <c r="K26" s="18">
        <v>6</v>
      </c>
      <c r="M26" s="8"/>
    </row>
    <row r="27" spans="1:13" ht="25.05" customHeight="1">
      <c r="A27" s="17">
        <v>7</v>
      </c>
      <c r="B27" s="23" t="s">
        <v>88</v>
      </c>
      <c r="C27" s="23"/>
      <c r="D27" s="23"/>
      <c r="E27" s="23"/>
      <c r="F27" s="23"/>
      <c r="G27" s="24" t="s">
        <v>99</v>
      </c>
      <c r="H27" s="24"/>
      <c r="I27" s="24"/>
      <c r="J27" s="24"/>
      <c r="K27" s="18">
        <v>7</v>
      </c>
      <c r="M27" s="8"/>
    </row>
    <row r="28" spans="1:13" ht="25.05" customHeight="1">
      <c r="A28" s="27" t="s">
        <v>20</v>
      </c>
      <c r="B28" s="28"/>
      <c r="C28" s="28"/>
      <c r="D28" s="28"/>
      <c r="E28" s="28"/>
      <c r="F28" s="28"/>
      <c r="G28" s="28"/>
      <c r="H28" s="28"/>
      <c r="I28" s="28"/>
      <c r="J28" s="28"/>
      <c r="K28" s="29"/>
      <c r="M28" s="8"/>
    </row>
    <row r="29" spans="1:13" ht="19.95" customHeight="1">
      <c r="A29" s="17" t="s">
        <v>22</v>
      </c>
      <c r="B29" s="69" t="s">
        <v>72</v>
      </c>
      <c r="C29" s="69"/>
      <c r="D29" s="69"/>
      <c r="E29" s="69"/>
      <c r="F29" s="69"/>
      <c r="G29" s="26" t="s">
        <v>71</v>
      </c>
      <c r="H29" s="26"/>
      <c r="I29" s="26"/>
      <c r="J29" s="26"/>
      <c r="K29" s="18" t="s">
        <v>33</v>
      </c>
      <c r="M29" s="8"/>
    </row>
    <row r="30" spans="1:13" ht="19.95" customHeight="1">
      <c r="A30" s="17" t="s">
        <v>23</v>
      </c>
      <c r="B30" s="23" t="s">
        <v>73</v>
      </c>
      <c r="C30" s="23"/>
      <c r="D30" s="23"/>
      <c r="E30" s="23"/>
      <c r="F30" s="23"/>
      <c r="G30" s="24" t="s">
        <v>121</v>
      </c>
      <c r="H30" s="24"/>
      <c r="I30" s="24"/>
      <c r="J30" s="24"/>
      <c r="K30" s="18" t="s">
        <v>34</v>
      </c>
    </row>
    <row r="31" spans="1:13" ht="19.95" customHeight="1">
      <c r="A31" s="17" t="s">
        <v>24</v>
      </c>
      <c r="B31" s="23" t="s">
        <v>74</v>
      </c>
      <c r="C31" s="23"/>
      <c r="D31" s="23"/>
      <c r="E31" s="23"/>
      <c r="F31" s="23"/>
      <c r="G31" s="24" t="s">
        <v>75</v>
      </c>
      <c r="H31" s="24"/>
      <c r="I31" s="24"/>
      <c r="J31" s="24"/>
      <c r="K31" s="18" t="s">
        <v>101</v>
      </c>
    </row>
    <row r="32" spans="1:13" ht="24" customHeight="1">
      <c r="A32" s="17" t="s">
        <v>25</v>
      </c>
      <c r="B32" s="23" t="s">
        <v>18</v>
      </c>
      <c r="C32" s="23"/>
      <c r="D32" s="23"/>
      <c r="E32" s="23"/>
      <c r="F32" s="23"/>
      <c r="G32" s="24" t="s">
        <v>41</v>
      </c>
      <c r="H32" s="24"/>
      <c r="I32" s="24"/>
      <c r="J32" s="24"/>
      <c r="K32" s="18" t="s">
        <v>102</v>
      </c>
    </row>
    <row r="33" spans="1:11" ht="23.4" customHeight="1">
      <c r="A33" s="17" t="s">
        <v>26</v>
      </c>
      <c r="B33" s="23" t="s">
        <v>21</v>
      </c>
      <c r="C33" s="23"/>
      <c r="D33" s="23"/>
      <c r="E33" s="23"/>
      <c r="F33" s="23"/>
      <c r="G33" s="24" t="s">
        <v>42</v>
      </c>
      <c r="H33" s="24"/>
      <c r="I33" s="24"/>
      <c r="J33" s="24"/>
      <c r="K33" s="18" t="s">
        <v>35</v>
      </c>
    </row>
    <row r="34" spans="1:11" ht="24" customHeight="1">
      <c r="A34" s="17" t="s">
        <v>27</v>
      </c>
      <c r="B34" s="23" t="s">
        <v>122</v>
      </c>
      <c r="C34" s="23"/>
      <c r="D34" s="23"/>
      <c r="E34" s="23"/>
      <c r="F34" s="23"/>
      <c r="G34" s="24" t="s">
        <v>123</v>
      </c>
      <c r="H34" s="24"/>
      <c r="I34" s="24"/>
      <c r="J34" s="24"/>
      <c r="K34" s="18" t="s">
        <v>38</v>
      </c>
    </row>
    <row r="35" spans="1:11" ht="26.4" customHeight="1">
      <c r="A35" s="17" t="s">
        <v>28</v>
      </c>
      <c r="B35" s="25" t="s">
        <v>66</v>
      </c>
      <c r="C35" s="25"/>
      <c r="D35" s="25"/>
      <c r="E35" s="25"/>
      <c r="F35" s="25"/>
      <c r="G35" s="26" t="s">
        <v>67</v>
      </c>
      <c r="H35" s="26"/>
      <c r="I35" s="26"/>
      <c r="J35" s="26"/>
      <c r="K35" s="18" t="s">
        <v>103</v>
      </c>
    </row>
    <row r="36" spans="1:11" ht="30" customHeight="1">
      <c r="A36" s="17"/>
      <c r="B36" s="23" t="s">
        <v>84</v>
      </c>
      <c r="C36" s="23"/>
      <c r="D36" s="23"/>
      <c r="E36" s="23"/>
      <c r="F36" s="23"/>
      <c r="G36" s="24" t="s">
        <v>100</v>
      </c>
      <c r="H36" s="24"/>
      <c r="I36" s="24"/>
      <c r="J36" s="24"/>
      <c r="K36" s="18" t="s">
        <v>36</v>
      </c>
    </row>
    <row r="37" spans="1:11" ht="39" customHeight="1">
      <c r="A37" s="17" t="s">
        <v>29</v>
      </c>
      <c r="B37" s="23" t="s">
        <v>56</v>
      </c>
      <c r="C37" s="23"/>
      <c r="D37" s="23"/>
      <c r="E37" s="23"/>
      <c r="F37" s="23"/>
      <c r="G37" s="24" t="s">
        <v>57</v>
      </c>
      <c r="H37" s="24"/>
      <c r="I37" s="24"/>
      <c r="J37" s="24"/>
      <c r="K37" s="18" t="s">
        <v>104</v>
      </c>
    </row>
    <row r="38" spans="1:11" ht="19.95" customHeight="1">
      <c r="A38" s="17" t="s">
        <v>30</v>
      </c>
      <c r="B38" s="23" t="s">
        <v>59</v>
      </c>
      <c r="C38" s="23"/>
      <c r="D38" s="23"/>
      <c r="E38" s="23"/>
      <c r="F38" s="23"/>
      <c r="G38" s="24" t="s">
        <v>58</v>
      </c>
      <c r="H38" s="24"/>
      <c r="I38" s="24"/>
      <c r="J38" s="24"/>
      <c r="K38" s="18" t="s">
        <v>37</v>
      </c>
    </row>
    <row r="39" spans="1:11" ht="51" customHeight="1">
      <c r="A39" s="17" t="s">
        <v>31</v>
      </c>
      <c r="B39" s="23" t="s">
        <v>124</v>
      </c>
      <c r="C39" s="23"/>
      <c r="D39" s="23"/>
      <c r="E39" s="23"/>
      <c r="F39" s="23"/>
      <c r="G39" s="24" t="s">
        <v>60</v>
      </c>
      <c r="H39" s="24"/>
      <c r="I39" s="24"/>
      <c r="J39" s="24"/>
      <c r="K39" s="18" t="s">
        <v>105</v>
      </c>
    </row>
    <row r="40" spans="1:11" ht="99.6" customHeight="1">
      <c r="A40" s="17" t="s">
        <v>32</v>
      </c>
      <c r="B40" s="25" t="s">
        <v>90</v>
      </c>
      <c r="C40" s="25"/>
      <c r="D40" s="25"/>
      <c r="E40" s="25"/>
      <c r="F40" s="25"/>
      <c r="G40" s="26" t="s">
        <v>61</v>
      </c>
      <c r="H40" s="26"/>
      <c r="I40" s="26"/>
      <c r="J40" s="26"/>
      <c r="K40" s="18" t="s">
        <v>40</v>
      </c>
    </row>
    <row r="41" spans="1:11" ht="24.45" customHeight="1">
      <c r="A41" s="17" t="s">
        <v>62</v>
      </c>
      <c r="B41" s="23" t="s">
        <v>91</v>
      </c>
      <c r="C41" s="23"/>
      <c r="D41" s="23"/>
      <c r="E41" s="23"/>
      <c r="F41" s="23"/>
      <c r="G41" s="24" t="s">
        <v>128</v>
      </c>
      <c r="H41" s="24"/>
      <c r="I41" s="24"/>
      <c r="J41" s="24"/>
      <c r="K41" s="18" t="s">
        <v>106</v>
      </c>
    </row>
    <row r="42" spans="1:11" ht="19.95" customHeight="1">
      <c r="A42" s="17"/>
      <c r="B42" s="35" t="s">
        <v>92</v>
      </c>
      <c r="C42" s="36"/>
      <c r="D42" s="36"/>
      <c r="E42" s="36"/>
      <c r="F42" s="37"/>
      <c r="G42" s="38" t="s">
        <v>127</v>
      </c>
      <c r="H42" s="39"/>
      <c r="I42" s="39"/>
      <c r="J42" s="40"/>
      <c r="K42" s="18" t="s">
        <v>107</v>
      </c>
    </row>
    <row r="43" spans="1:11" ht="19.95" customHeight="1">
      <c r="A43" s="17" t="s">
        <v>63</v>
      </c>
      <c r="B43" s="23" t="s">
        <v>19</v>
      </c>
      <c r="C43" s="23"/>
      <c r="D43" s="23"/>
      <c r="E43" s="23"/>
      <c r="F43" s="23"/>
      <c r="G43" s="24" t="s">
        <v>43</v>
      </c>
      <c r="H43" s="24"/>
      <c r="I43" s="24"/>
      <c r="J43" s="24"/>
      <c r="K43" s="18" t="s">
        <v>108</v>
      </c>
    </row>
    <row r="44" spans="1:11" ht="19.95" customHeight="1">
      <c r="A44" s="17" t="s">
        <v>68</v>
      </c>
      <c r="B44" s="25" t="s">
        <v>118</v>
      </c>
      <c r="C44" s="25"/>
      <c r="D44" s="25"/>
      <c r="E44" s="25"/>
      <c r="F44" s="25"/>
      <c r="G44" s="26" t="s">
        <v>125</v>
      </c>
      <c r="H44" s="26"/>
      <c r="I44" s="26"/>
      <c r="J44" s="26"/>
      <c r="K44" s="18" t="s">
        <v>39</v>
      </c>
    </row>
    <row r="45" spans="1:11" ht="18.600000000000001" customHeight="1">
      <c r="A45" s="77" t="s">
        <v>10</v>
      </c>
      <c r="B45" s="78"/>
      <c r="C45" s="78"/>
      <c r="D45" s="78"/>
      <c r="E45" s="78"/>
      <c r="F45" s="78"/>
      <c r="G45" s="78"/>
      <c r="H45" s="78"/>
      <c r="I45" s="78"/>
      <c r="J45" s="78"/>
      <c r="K45" s="79"/>
    </row>
    <row r="46" spans="1:11" ht="79.95" customHeight="1">
      <c r="A46" s="67" t="s">
        <v>1</v>
      </c>
      <c r="B46" s="68"/>
      <c r="C46" s="68"/>
      <c r="D46" s="68"/>
      <c r="E46" s="68"/>
      <c r="F46" s="68"/>
      <c r="G46" s="63" t="s">
        <v>4</v>
      </c>
      <c r="H46" s="63"/>
      <c r="I46" s="63"/>
      <c r="J46" s="63"/>
      <c r="K46" s="64"/>
    </row>
    <row r="47" spans="1:11" ht="79.95" customHeight="1">
      <c r="A47" s="67" t="s">
        <v>6</v>
      </c>
      <c r="B47" s="68"/>
      <c r="C47" s="68"/>
      <c r="D47" s="68"/>
      <c r="E47" s="68"/>
      <c r="F47" s="68"/>
      <c r="G47" s="63" t="s">
        <v>2</v>
      </c>
      <c r="H47" s="63"/>
      <c r="I47" s="63"/>
      <c r="J47" s="63"/>
      <c r="K47" s="64"/>
    </row>
    <row r="48" spans="1:11" ht="79.95" customHeight="1" thickBot="1">
      <c r="A48" s="67" t="s">
        <v>93</v>
      </c>
      <c r="B48" s="68"/>
      <c r="C48" s="68"/>
      <c r="D48" s="68"/>
      <c r="E48" s="68"/>
      <c r="F48" s="68"/>
      <c r="G48" s="63" t="s">
        <v>5</v>
      </c>
      <c r="H48" s="63"/>
      <c r="I48" s="63"/>
      <c r="J48" s="65"/>
      <c r="K48" s="66"/>
    </row>
    <row r="49" spans="1:11" ht="49.95" customHeight="1">
      <c r="A49" s="80" t="s">
        <v>3</v>
      </c>
      <c r="B49" s="80"/>
      <c r="C49" s="76"/>
      <c r="D49" s="76"/>
      <c r="E49" s="76"/>
      <c r="F49" s="80" t="s">
        <v>0</v>
      </c>
      <c r="G49" s="80"/>
      <c r="H49" s="20"/>
      <c r="I49" s="21"/>
      <c r="J49" s="81" t="s">
        <v>8</v>
      </c>
      <c r="K49" s="82"/>
    </row>
    <row r="50" spans="1:11" ht="49.95" customHeight="1" thickBot="1">
      <c r="A50" s="70" t="s">
        <v>9</v>
      </c>
      <c r="B50" s="71"/>
      <c r="C50" s="76"/>
      <c r="D50" s="76"/>
      <c r="E50" s="76"/>
      <c r="F50" s="85" t="s">
        <v>17</v>
      </c>
      <c r="G50" s="85"/>
      <c r="H50" s="20"/>
      <c r="I50" s="21"/>
      <c r="J50" s="83"/>
      <c r="K50" s="84"/>
    </row>
    <row r="51" spans="1:11">
      <c r="B51" s="2"/>
      <c r="C51" s="2"/>
      <c r="D51" s="3"/>
      <c r="E51" s="3"/>
      <c r="F51" s="3"/>
      <c r="G51" s="4"/>
      <c r="H51" s="4"/>
      <c r="I51" s="4"/>
      <c r="J51" s="4"/>
      <c r="K51" s="3"/>
    </row>
    <row r="52" spans="1:11">
      <c r="A52" s="5"/>
      <c r="B52" s="5"/>
      <c r="C52" s="2"/>
      <c r="D52" s="3"/>
      <c r="E52" s="3"/>
      <c r="F52" s="3"/>
      <c r="G52" s="4"/>
      <c r="H52" s="4"/>
      <c r="I52" s="4"/>
      <c r="J52" s="4"/>
      <c r="K52" s="3"/>
    </row>
    <row r="53" spans="1:11">
      <c r="C53" s="1" t="s">
        <v>11</v>
      </c>
    </row>
  </sheetData>
  <mergeCells count="101">
    <mergeCell ref="A50:B50"/>
    <mergeCell ref="A1:K1"/>
    <mergeCell ref="A2:B2"/>
    <mergeCell ref="C2:E2"/>
    <mergeCell ref="A3:B3"/>
    <mergeCell ref="C3:E3"/>
    <mergeCell ref="A4:B4"/>
    <mergeCell ref="C4:E4"/>
    <mergeCell ref="A5:B5"/>
    <mergeCell ref="C5:E5"/>
    <mergeCell ref="C49:E49"/>
    <mergeCell ref="C50:E50"/>
    <mergeCell ref="G46:K46"/>
    <mergeCell ref="A45:K45"/>
    <mergeCell ref="A49:B49"/>
    <mergeCell ref="J49:K50"/>
    <mergeCell ref="F49:G49"/>
    <mergeCell ref="F50:G50"/>
    <mergeCell ref="B10:C10"/>
    <mergeCell ref="I19:K19"/>
    <mergeCell ref="G36:J36"/>
    <mergeCell ref="G29:J29"/>
    <mergeCell ref="B29:F29"/>
    <mergeCell ref="A28:K28"/>
    <mergeCell ref="B32:F32"/>
    <mergeCell ref="B33:F33"/>
    <mergeCell ref="B34:F34"/>
    <mergeCell ref="B35:F35"/>
    <mergeCell ref="G32:J32"/>
    <mergeCell ref="G33:J33"/>
    <mergeCell ref="G34:J34"/>
    <mergeCell ref="B36:F36"/>
    <mergeCell ref="G44:J44"/>
    <mergeCell ref="G47:K47"/>
    <mergeCell ref="G48:K48"/>
    <mergeCell ref="A47:F47"/>
    <mergeCell ref="A48:F48"/>
    <mergeCell ref="B41:F41"/>
    <mergeCell ref="B37:F37"/>
    <mergeCell ref="B38:F38"/>
    <mergeCell ref="B39:F39"/>
    <mergeCell ref="B40:F40"/>
    <mergeCell ref="B43:F43"/>
    <mergeCell ref="B42:F42"/>
    <mergeCell ref="A46:F46"/>
    <mergeCell ref="A6:B6"/>
    <mergeCell ref="C6:E6"/>
    <mergeCell ref="F2:K6"/>
    <mergeCell ref="A19:B19"/>
    <mergeCell ref="H10:K10"/>
    <mergeCell ref="H12:K12"/>
    <mergeCell ref="H13:K13"/>
    <mergeCell ref="H11:K11"/>
    <mergeCell ref="H14:K14"/>
    <mergeCell ref="H15:K15"/>
    <mergeCell ref="H16:K16"/>
    <mergeCell ref="H17:K17"/>
    <mergeCell ref="B18:C18"/>
    <mergeCell ref="A9:E9"/>
    <mergeCell ref="A7:K7"/>
    <mergeCell ref="A8:K8"/>
    <mergeCell ref="B17:C17"/>
    <mergeCell ref="H18:K18"/>
    <mergeCell ref="F9:K9"/>
    <mergeCell ref="B11:C11"/>
    <mergeCell ref="A20:K20"/>
    <mergeCell ref="B12:C12"/>
    <mergeCell ref="B13:C13"/>
    <mergeCell ref="B14:C14"/>
    <mergeCell ref="B15:C15"/>
    <mergeCell ref="B16:C16"/>
    <mergeCell ref="C19:E19"/>
    <mergeCell ref="G35:J35"/>
    <mergeCell ref="B30:F30"/>
    <mergeCell ref="B31:F31"/>
    <mergeCell ref="B23:F23"/>
    <mergeCell ref="G23:J23"/>
    <mergeCell ref="H49:I49"/>
    <mergeCell ref="H50:I50"/>
    <mergeCell ref="B21:F21"/>
    <mergeCell ref="B22:F22"/>
    <mergeCell ref="B24:F24"/>
    <mergeCell ref="B25:F25"/>
    <mergeCell ref="B26:F26"/>
    <mergeCell ref="B27:F27"/>
    <mergeCell ref="G21:J21"/>
    <mergeCell ref="G30:J30"/>
    <mergeCell ref="G31:J31"/>
    <mergeCell ref="G22:J22"/>
    <mergeCell ref="G24:J24"/>
    <mergeCell ref="G25:J25"/>
    <mergeCell ref="G26:J26"/>
    <mergeCell ref="G27:J27"/>
    <mergeCell ref="B44:F44"/>
    <mergeCell ref="G37:J37"/>
    <mergeCell ref="G38:J38"/>
    <mergeCell ref="G39:J39"/>
    <mergeCell ref="G40:J40"/>
    <mergeCell ref="G41:J41"/>
    <mergeCell ref="G42:J42"/>
    <mergeCell ref="G43:J43"/>
  </mergeCells>
  <printOptions horizontalCentered="1"/>
  <pageMargins left="0.25" right="0.25" top="0.75" bottom="0.75" header="0.3" footer="0.3"/>
  <pageSetup paperSize="9" scale="61" fitToHeight="0" orientation="portrait" verticalDpi="4294967293" r:id="rId1"/>
  <rowBreaks count="1" manualBreakCount="1">
    <brk id="19"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RFQ</vt:lpstr>
      <vt:lpstr>RFQ!Print_Area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Fadi Matti</cp:lastModifiedBy>
  <cp:lastPrinted>2022-12-08T11:29:00Z</cp:lastPrinted>
  <dcterms:created xsi:type="dcterms:W3CDTF">2015-11-26T12:19:39Z</dcterms:created>
  <dcterms:modified xsi:type="dcterms:W3CDTF">2022-12-08T12:08:58Z</dcterms:modified>
</cp:coreProperties>
</file>