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unicef.sharepoint.com/teams/IRQ-Supply/IRQSLBaghdad/2023/Solicitations/IRAQ-LRPS-2023-003-(9181798) LTA for MBBR units in health care institutions/Announcement documents/"/>
    </mc:Choice>
  </mc:AlternateContent>
  <xr:revisionPtr revIDLastSave="30" documentId="13_ncr:1_{88143E68-3D47-4726-93F9-5A3E2E6405D7}" xr6:coauthVersionLast="47" xr6:coauthVersionMax="47" xr10:uidLastSave="{F0A4B85C-F0BC-42D2-AC00-21E6E6534BF5}"/>
  <bookViews>
    <workbookView xWindow="-120" yWindow="-120" windowWidth="29040" windowHeight="15840" xr2:uid="{7F262EBB-8B98-4C84-A6C8-01D9CC01A2E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8" i="1" l="1"/>
  <c r="F30" i="1"/>
  <c r="F29" i="1"/>
  <c r="F28" i="1"/>
  <c r="F27" i="1"/>
  <c r="F26" i="1"/>
  <c r="F25" i="1"/>
  <c r="F24" i="1"/>
  <c r="F14" i="1"/>
  <c r="F54" i="1"/>
  <c r="F55" i="1"/>
  <c r="F56" i="1"/>
  <c r="F57" i="1"/>
  <c r="F58" i="1"/>
  <c r="F59" i="1"/>
  <c r="F53" i="1"/>
  <c r="F37" i="1"/>
  <c r="F38" i="1"/>
  <c r="F39" i="1"/>
  <c r="F40" i="1"/>
  <c r="F41" i="1"/>
  <c r="F42" i="1"/>
  <c r="F43" i="1"/>
  <c r="F44" i="1"/>
  <c r="F46" i="1"/>
  <c r="F47" i="1"/>
  <c r="F36" i="1"/>
  <c r="F21" i="1"/>
  <c r="F10" i="1"/>
  <c r="F60" i="1" l="1"/>
  <c r="F22" i="1" l="1"/>
  <c r="F13" i="1"/>
  <c r="F12" i="1"/>
  <c r="F9" i="1"/>
  <c r="F8" i="1"/>
  <c r="F7" i="1"/>
  <c r="F15" i="1" l="1"/>
  <c r="E6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tc={86DCD7F4-4AA7-4951-80B5-C15BC462FB1C}</author>
  </authors>
  <commentList>
    <comment ref="A3" authorId="0" shapeId="0" xr:uid="{86DCD7F4-4AA7-4951-80B5-C15BC462FB1C}">
      <text>
        <t>[Threaded comment]
Your version of Excel allows you to read this threaded comment; however, any edits to it will get removed if the file is opened in a newer version of Excel. Learn more: https://go.microsoft.com/fwlink/?linkid=870924
Comment:
    All pipes and fittings shall be provided by UNICEF via separate LTA, depending on each caseload, while all connections shall be performed by the vendor</t>
      </text>
    </comment>
  </commentList>
</comments>
</file>

<file path=xl/sharedStrings.xml><?xml version="1.0" encoding="utf-8"?>
<sst xmlns="http://schemas.openxmlformats.org/spreadsheetml/2006/main" count="107" uniqueCount="66">
  <si>
    <t>1- SAINTARY WORKS</t>
  </si>
  <si>
    <t>Item
 No.</t>
  </si>
  <si>
    <t>Description</t>
  </si>
  <si>
    <t>Unit</t>
  </si>
  <si>
    <t>Qty</t>
  </si>
  <si>
    <t>Rate
($.)</t>
  </si>
  <si>
    <t>Amount
($.)</t>
  </si>
  <si>
    <t>Supply and laying UPVC pipe, PN10, DIN  8061/8062, class 4, tested and certificated by reputable Laboratory. Work include soil excavation in depth to meet the required slope of pipes, backfilling by clean soil after pipe laying and leakage testing, drilling under paved road when required to lay pipe, and return back the road to its original state. take in responsibility to deal with all obstacles during excavation and treat all by accident damages. work should be according to the attached design drawings, and include using all needed fittings and rubber washers to connect the pipes by pressing method  according to technical specifications and supervising engineer directions</t>
  </si>
  <si>
    <t>160mm dia. from treatment plant to main water storage tanks</t>
  </si>
  <si>
    <t>M.L</t>
  </si>
  <si>
    <t xml:space="preserve">200mm dia. To connect between intrior manholes and treatment plant. </t>
  </si>
  <si>
    <t xml:space="preserve">300mm dia. To connect between intrior manholes and treatment plant. </t>
  </si>
  <si>
    <t>Supply and install of galvanized steel vent pipe, 100 mm dia., 4.0 m high above ground level covered with plastic sheet , erection on the concrete foundation &amp; connecting pipe work between the manhole &amp; the column base The rates shall include the cost of excavation for foundation &amp; disposal thereof , S.R. concrete C30 for foundation of column , The rate shall also include the cost of all necessary operations for the execution of the work according to technical specifications and supervising engineer directions.</t>
  </si>
  <si>
    <t>No.</t>
  </si>
  <si>
    <t>Supply all materials and build a reinforced concrete manhole. The work includes excavation with the re¬quired soil support, and dewatering. C30.Manholes of a depth less than 1.7 m shall be rectangular type, of (0.6 x 0.9 m) and deeper manholes are of circular type.The manholes shall be provided with cast iron steps coated with epoxy. The work includes all inside slopes, backdrops (for pipes elevations difference more than 1m), ramps (for pipes elevations difference 60-100cm) and internal trenches (channels) with all required rendering. Manholes covers and frames shall   be heavy   duty cast iron with dimension of (0.6 x 0.9m) for the rectangular manholes and of a diameter (0.55m) for the circular. The manhole shall be coated with two coats of epoxy tar from inside with water proofing to outside of manhole by two layers of  asphalt tar. Backfilling around manhole shall be of selected excavated materials in layers with compaction,. This Item includes reinforcement,also concrete support to cover &amp;frame. S.R. concrete C30 should be used for foundation, walls &amp; slabs. Blinding concrete should be C15 &amp; of S.R. cement.Grouting should use S.R.C. C30</t>
  </si>
  <si>
    <t>Manhole (60 x 90) cm.</t>
  </si>
  <si>
    <t>Manhole (110) cm. Dia.</t>
  </si>
  <si>
    <t>The contractor shall do desludging service during works and to ensure proper wastewater discharge to existing sewer networks, excavation, grading and re -paving. The debris resulted shall be removed out of the site, clean soil can be used for re filling.</t>
  </si>
  <si>
    <t>L.S.</t>
  </si>
  <si>
    <t xml:space="preserve">Total Sum </t>
  </si>
  <si>
    <t xml:space="preserve">2- MECHANCIAL WORKS  </t>
  </si>
  <si>
    <t>Sewage Pump Station</t>
  </si>
  <si>
    <t>Set</t>
  </si>
  <si>
    <t>Supply and install PE water storage tanks, 10,000 each with three layers</t>
  </si>
  <si>
    <t>Compact Sewage Treatment Plant: -</t>
  </si>
  <si>
    <t>NO.</t>
  </si>
  <si>
    <t>WASTE WATER PUMPING STATION</t>
  </si>
  <si>
    <t>Site clearing, grading, preparation and soil stripping excess soil and debris disposal outside the site as directed by the engineer and according to drawings &amp; specifications.</t>
  </si>
  <si>
    <t>L.S</t>
  </si>
  <si>
    <t xml:space="preserve">soil excavations to the required depth, with soil support, dewatering and removing the excavated materials out of the site. </t>
  </si>
  <si>
    <t>Supply materials, equipment&amp;work for the execution of sub-base class Cby layers of (0.25m) thickness with compaction. the work should be according to drawings and  supervisor engineer.</t>
  </si>
  <si>
    <t xml:space="preserve">Supply materials, equipment’s &amp;work for the execution of boulders by layers of (0.25m) thickness with compaction . the work should be according to drawings and  supervisor engineer </t>
  </si>
  <si>
    <t>Supply materials, equipment’s &amp;work for the execution of 10cm Lean concrete layer (C15) under the raft foundation using S.R. cement.</t>
  </si>
  <si>
    <t>Provide materials and processing layer of hot bitumen 30/40 according to drawings and supervisor engineer</t>
  </si>
  <si>
    <t>Supply materials , equipment’s &amp;work for the execution of R.C. raft foundation, walls , slab (C30) using S.R. cement the work should be according to drawings and specifications.</t>
  </si>
  <si>
    <t>Supply materials , equipment’s &amp;work for the execution of water proofing for below ground walls</t>
  </si>
  <si>
    <t>Back filling by clean excavated soil by layer25cm with compaction.</t>
  </si>
  <si>
    <t>Compact Sewage Treatment Plant:-</t>
  </si>
  <si>
    <t>Supply materials , equipment’s &amp;work for the execution of Subbase by layers of (0.25m) thickness with compaction . the work should be according to drawings and specifications.</t>
  </si>
  <si>
    <t>installation of steel works for the shading cover of the compact treatment plant  under the general technical specifications  including the price of welding and trimming, all the installation and coating accessories with three layers of Anti-rust and three layers of oil paint and all the steel parts, and thickness of corrugated sheet is (0.7 mm)</t>
  </si>
  <si>
    <t>m2</t>
  </si>
  <si>
    <t>Total Sum Of Civil Work</t>
  </si>
  <si>
    <t xml:space="preserve">4- Electrical WORKS  </t>
  </si>
  <si>
    <t>Supply, install, test and commission automatic transfer switch, 380V, 50HZ, 100A (IP55) with three positions (SOE supply, off position, generator supply) with manual operation facility in addition to the automatic operation (220V, 50Hz) operation mode is to be selected by control switch built in within the transfer switch.</t>
  </si>
  <si>
    <t>Supply, install, test and commission (4*10+6)mm2 armored cable , main feed cable from main network SOE,  and to generator ATS and main board .</t>
  </si>
  <si>
    <t>Supply, install, test and commission 380V 50HZ 63Amp  main (MCCB).</t>
  </si>
  <si>
    <t>Supply, install, test and commission 380V 50HZ 25Amp (MCB).</t>
  </si>
  <si>
    <t>Supply, install, test and commission 380V 50HZ 15Amp (MCB).</t>
  </si>
  <si>
    <t>Supply, installlaying, earth system ,contains three copper rods with the appropriate cable from the system to the main bpard of the station.</t>
  </si>
  <si>
    <t>l.s.</t>
  </si>
  <si>
    <t>Supply, install, test and commission lighting point and lamp ceiling composition 72 Watts ,220V ,50 Hz fixed  on the  shade ceiling using single isolated copper wire with earth (2.5)mm2 implement inside plastic pipes of diameter 20 mm fixed on the ceiling, wire extend boxes must be included, with lighting switch inside  plastic pipe.</t>
  </si>
  <si>
    <t>Total Sum of  Electrical WORKS</t>
  </si>
  <si>
    <t>m3</t>
  </si>
  <si>
    <t xml:space="preserve">Grand Total </t>
  </si>
  <si>
    <t>Time Bound LTA for MBBR Units in Health Care Institutions and in Communities</t>
  </si>
  <si>
    <t>Note: All pipes and fittings shall be provided by UNICEF via separate LTA, depending on each caseload, while all connections shall be performed by the vendor</t>
  </si>
  <si>
    <r>
      <t xml:space="preserve">Equipment furnished under these specifications shall be manufactured and installed in strict conformity with the relevant applicable regulations and requirements .The compact sewage treatment plant max flow capacity  </t>
    </r>
    <r>
      <rPr>
        <b/>
        <sz val="11"/>
        <color theme="1"/>
        <rFont val="Calibri"/>
        <family val="2"/>
        <scheme val="minor"/>
      </rPr>
      <t>(25m3/day)</t>
    </r>
    <r>
      <rPr>
        <sz val="11"/>
        <color theme="1"/>
        <rFont val="Calibri"/>
        <family val="2"/>
        <scheme val="minor"/>
      </rPr>
      <t xml:space="preserve"> using Moving bed biofilm reactor (MBBR) method for treatment . Equalization tank  epoxy painted carbon steel construction with all accessories and fitting with dimensions , lammella tank m ,treated water tank.
-MBBR system tank epoxy painted carbon steel construction with dimensions, total tank its consist of MBBR + LAMELLAR + TREATED WATER TANK + FILTRATED WATER TANK + CONTROL ROOM WILL BE IN  TANK  - FILTER FEED PUMP  - FILTER BACKWASH PUMP. MBBR blowers. Chlorine dosing pump. Hypo dosing tank. Sludge Lifting Pump  - AQUALINE F–3072 MULTI MEDIA SAND FILTER.  -4. AQUALINE C–3072 ACTIVATED CARBON FILTER (for odor system) and control panal (plc). The full specifications are included in Attachment No. 2- technical  in an expanded format for all the details</t>
    </r>
  </si>
  <si>
    <r>
      <t xml:space="preserve">Equipment furnished under these specifications shall be manufactured and installed in strict conformity with the relevant applicable regulations and requirements .The compact sewage treatment plant max flow capacity  </t>
    </r>
    <r>
      <rPr>
        <b/>
        <sz val="11"/>
        <color theme="1"/>
        <rFont val="Calibri"/>
        <family val="2"/>
        <scheme val="minor"/>
      </rPr>
      <t>(50m3/day)</t>
    </r>
    <r>
      <rPr>
        <sz val="11"/>
        <color theme="1"/>
        <rFont val="Calibri"/>
        <family val="2"/>
        <scheme val="minor"/>
      </rPr>
      <t xml:space="preserve"> using Moving bed biofilm reactor (MBBR) method for treatment . Equalization tank  epoxy painted carbon steel construction with all accessories and fitting with dimensions , lammella tank m ,treated water tank.
-MBBR system tank epoxy painted carbon steel construction with dimensions, total tank its consist of  MBBR + LAMELLAR + TREATED WATER TANK + FILTRATED WATER TANK + CONTROL ROOM WILL BE IN  TANK   . - FILTER FEED PUMP    - FILTER BACKWASH PUMP. MBBR blowers. Chlorine dosing pump. Hypo dosing tank. Sludge Lifting Pump -  AQUALINE F–3072 MULTI MEDIA SAND FILTER.  -4. AQUALINE C–3072 ACTIVATED CARBON FILTER (for odor system) and control panal (plc) , The full specifications are included in Attachment No. 2- technical  in an expanded format for all the details</t>
    </r>
  </si>
  <si>
    <r>
      <t xml:space="preserve">Equipment furnished under these specifications shall be manufactured and installed in strict conformity with the relevant applicable regulations and requirements .The compact sewage treatment plant max flow capacity  </t>
    </r>
    <r>
      <rPr>
        <b/>
        <sz val="11"/>
        <color theme="1"/>
        <rFont val="Calibri"/>
        <family val="2"/>
        <scheme val="minor"/>
      </rPr>
      <t>(75m3/day)</t>
    </r>
    <r>
      <rPr>
        <sz val="11"/>
        <color theme="1"/>
        <rFont val="Calibri"/>
        <family val="2"/>
        <scheme val="minor"/>
      </rPr>
      <t xml:space="preserve"> using Moving bed biofilm reactor (MBBR) method for treatment . Equalization tank  epoxy painted carbon steel construction with all accessories and fitting with dimensions , lammella tank m ,treated water tank.
-MBBR system tank epoxy painted carbon steel construction with dimensions, total tank its consist of  MBBR + LAMELLAR + TREATED WATER TANK + FILTRATED WATER TANK + CONTROL ROOM WILL BE IN  TANK   . - FILTER FEED PUMP    - FILTER BACKWASH PUMP. MBBR blowers. Chlorine dosing pump. Hypo dosing tank. Sludge Lifting Pump - AQUALINE F–3072 MULTI MEDIA SAND FILTER.  -4. AQUALINE C–3072 ACTIVATED CARBON FILTER (for odor system) and control panal (plc) , The full specifications are included in Attachment No. 2- technical  in an expanded format for all the details</t>
    </r>
  </si>
  <si>
    <r>
      <t xml:space="preserve">Equipment furnished under these specifications shall be manufactured and installed in strict conformity with the relevant applicable regulations and requirements .The compact sewage treatment plant max flow capacity  </t>
    </r>
    <r>
      <rPr>
        <b/>
        <sz val="11"/>
        <color theme="1"/>
        <rFont val="Calibri"/>
        <family val="2"/>
        <scheme val="minor"/>
      </rPr>
      <t>(100m3/day)</t>
    </r>
    <r>
      <rPr>
        <sz val="11"/>
        <color theme="1"/>
        <rFont val="Calibri"/>
        <family val="2"/>
        <scheme val="minor"/>
      </rPr>
      <t xml:space="preserve"> using Moving bed biofilm reactor (MBBR) method for treatment . Equalization tank  epoxy painted carbon steel construction with all accessories and fitting with dimensions , lammella tank m ,treated water tank.
-MBBR system tank epoxy painted carbon steel construction with dimensions, total tank its consist of  MBBR + LAMELLAR + TREATED WATER TANK + FILTRATED WATER TANK + CONTROL ROOM WILL BE IN  TANK   . - FILTER FEED PUMP    - FILTER BACKWASH PUMP. MBBR blowers. Chlorine dosing pump. Hypo dosing tank. Sludge Lifting Pump -  AQUALINE F–3072 MULTI MEDIA SAND FILTER.  -4. AQUALINE C–3072 ACTIVATED CARBON FILTER (for odor system) and control panal (plc) , The full specifications are included in Attachment No. 2- technical  in an expanded format for all the details</t>
    </r>
  </si>
  <si>
    <r>
      <t xml:space="preserve">Equipment furnished under these specifications shall be manufactured and installed in strict conformity with the relevant applicable regulations and requirements .The compact sewage treatment plant max flow capacity  </t>
    </r>
    <r>
      <rPr>
        <b/>
        <sz val="11"/>
        <color theme="1"/>
        <rFont val="Calibri"/>
        <family val="2"/>
        <scheme val="minor"/>
      </rPr>
      <t>(150m3/day)</t>
    </r>
    <r>
      <rPr>
        <sz val="11"/>
        <color theme="1"/>
        <rFont val="Calibri"/>
        <family val="2"/>
        <scheme val="minor"/>
      </rPr>
      <t xml:space="preserve"> using Moving bed biofilm reactor (MBBR) method for treatment . Equalization tank  epoxy painted carbon steel construction with all accessories and fitting with dimensions , lammella tank m ,treated water tank.
-MBBR system tank epoxy painted carbon steel construction with dimensions, total tank its consist of  MBBR + LAMELLAR + TREATED WATER TANK + FILTRATED WATER TANK + CONTROL ROOM WILL BE IN  TANK   . - FILTER FEED PUMP    - FILTER BACKWASH PUMP. MBBR blowers. Chlorine dosing pump. Hypo dosing pump. Sludge Lifting Pump - AQUALINE F–3072 MULTI MEDIA SAND FILTER.  -4. AQUALINE C–3072 ACTIVATED CARBON FILTER (for odor system) and control panal (plc) , The full specifications are included in Attachment No. 2- technical  in an expanded format for all the details</t>
    </r>
  </si>
  <si>
    <r>
      <t xml:space="preserve">Equipment furnished under these specifications shall be manufactured and installed in strict conformity with the relevant applicable regulations and requirements .The compact sewage treatment plant max flow capacity  </t>
    </r>
    <r>
      <rPr>
        <b/>
        <sz val="11"/>
        <color theme="1"/>
        <rFont val="Calibri"/>
        <family val="2"/>
        <scheme val="minor"/>
      </rPr>
      <t>(200m3/day)</t>
    </r>
    <r>
      <rPr>
        <sz val="11"/>
        <color theme="1"/>
        <rFont val="Calibri"/>
        <family val="2"/>
        <scheme val="minor"/>
      </rPr>
      <t xml:space="preserve"> using Moving bed biofilm reactor (MBBR) method for treatment . Equalization tank  epoxy painted carbon steel construction with all accessories and fitting with dimensions , lammella tank m ,treated water tank.
-MBBR system tank epoxy painted carbon steel construction with dimensions, total tank its consist of  MBBR + LAMELLAR + TREATED WATER TANK + FILTRATED WATER TANK + CONTROL ROOM WILL BE IN  TANK   . - FILTER FEED PUMP   - FILTER BACKWASH PUMP. MBBR blowers. Chlorine dosing pump. Hypo dosing tank. Sludge Lifting Pump - AQUALINE F–3072 MULTI MEDIA SAND FILTER.  -4. AQUALINE C–3072 ACTIVATED CARBON FILTER (for odor system) and control panal (plc) , The full specifications are included in Attachment No. 2- technical  in an expanded format for all the details</t>
    </r>
  </si>
  <si>
    <t>Unit Price $
For  Center Zone</t>
  </si>
  <si>
    <t>Total Price $
For Center Zone</t>
  </si>
  <si>
    <t>Supply, install &amp; testing of two raw sewage submersible pumps to be connected with pump station. The pumps protection type is IP-68. work also includes supplying &amp; fixing of all necessary (flanged pipes, double flanged bends, flanged tees, tapers, check valve, gate valve…. etc.all is ductile iron type coated by epoxy from inside and outside),automatic switches to switch ON &amp; OFF automatically &amp; manually by the water level limits with floats in the sump. The work includes supplying, connecting &amp; testing of the main feeding cable as in the drawings underground armored.  cable from the distribution board to control panel shall be installed. The work also includes supplying &amp; installing a pressure discharging ductile iron pipe from pumping station to treatment plant. the work shall be carried out according to drawings and as directed by the engineer.The work also includes Supplying &amp;installing  of basket screen,steel chain for lifting pumps, sluice gate on the inlet,  iron covers10mm thick (minimum), galvanized steel ladder,  the work shall be carried out according to drawing and as directed by the supervisor engineer</t>
  </si>
  <si>
    <t>3-Civil Works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</si>
</sst>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2"/>
      <name val="Calibri"/>
      <family val="2"/>
      <scheme val="minor"/>
    </font>
    <font>
      <b/>
      <sz val="14"/>
      <name val="Calibri"/>
      <family val="2"/>
      <scheme val="minor"/>
    </font>
    <font>
      <b/>
      <sz val="14"/>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92D050"/>
        <bgColor indexed="64"/>
      </patternFill>
    </fill>
    <fill>
      <patternFill patternType="solid">
        <fgColor rgb="FFFF99FF"/>
        <bgColor indexed="64"/>
      </patternFill>
    </fill>
    <fill>
      <patternFill patternType="solid">
        <fgColor theme="9" tint="0.39997558519241921"/>
        <bgColor indexed="64"/>
      </patternFill>
    </fill>
    <fill>
      <patternFill patternType="solid">
        <fgColor theme="0" tint="-0.14999847407452621"/>
        <bgColor indexed="64"/>
      </patternFill>
    </fill>
  </fills>
  <borders count="3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thin">
        <color indexed="64"/>
      </left>
      <right style="thin">
        <color indexed="64"/>
      </right>
      <top style="thin">
        <color indexed="64"/>
      </top>
      <bottom style="thin">
        <color indexed="64"/>
      </bottom>
      <diagonal/>
    </border>
    <border>
      <left style="dashed">
        <color indexed="64"/>
      </left>
      <right style="dashed">
        <color indexed="64"/>
      </right>
      <top style="dashed">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dashed">
        <color indexed="64"/>
      </left>
      <right style="medium">
        <color indexed="64"/>
      </right>
      <top style="medium">
        <color indexed="64"/>
      </top>
      <bottom style="dashed">
        <color indexed="64"/>
      </bottom>
      <diagonal/>
    </border>
    <border>
      <left style="medium">
        <color indexed="64"/>
      </left>
      <right style="dashed">
        <color indexed="64"/>
      </right>
      <top style="dashed">
        <color indexed="64"/>
      </top>
      <bottom/>
      <diagonal/>
    </border>
    <border>
      <left style="dashed">
        <color indexed="64"/>
      </left>
      <right/>
      <top style="dashed">
        <color indexed="64"/>
      </top>
      <bottom/>
      <diagonal/>
    </border>
    <border>
      <left style="dashed">
        <color indexed="64"/>
      </left>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dashed">
        <color indexed="64"/>
      </left>
      <right style="medium">
        <color indexed="64"/>
      </right>
      <top style="dashed">
        <color indexed="64"/>
      </top>
      <bottom/>
      <diagonal/>
    </border>
    <border>
      <left style="medium">
        <color indexed="64"/>
      </left>
      <right style="medium">
        <color indexed="64"/>
      </right>
      <top style="medium">
        <color indexed="64"/>
      </top>
      <bottom style="medium">
        <color indexed="64"/>
      </bottom>
      <diagonal/>
    </border>
    <border>
      <left/>
      <right/>
      <top style="dashed">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dashed">
        <color indexed="64"/>
      </top>
      <bottom style="dashed">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style="dashed">
        <color indexed="64"/>
      </top>
      <bottom/>
      <diagonal/>
    </border>
    <border>
      <left style="medium">
        <color indexed="64"/>
      </left>
      <right/>
      <top/>
      <bottom style="dashed">
        <color indexed="64"/>
      </bottom>
      <diagonal/>
    </border>
    <border>
      <left style="medium">
        <color indexed="64"/>
      </left>
      <right/>
      <top style="medium">
        <color indexed="64"/>
      </top>
      <bottom/>
      <diagonal/>
    </border>
    <border>
      <left style="thin">
        <color indexed="64"/>
      </left>
      <right style="thin">
        <color indexed="64"/>
      </right>
      <top style="thin">
        <color indexed="64"/>
      </top>
      <bottom/>
      <diagonal/>
    </border>
  </borders>
  <cellStyleXfs count="2">
    <xf numFmtId="0" fontId="0" fillId="0" borderId="0"/>
    <xf numFmtId="43" fontId="1" fillId="0" borderId="0" applyFont="0" applyFill="0" applyBorder="0" applyAlignment="0" applyProtection="0"/>
  </cellStyleXfs>
  <cellXfs count="126">
    <xf numFmtId="0" fontId="0" fillId="0" borderId="0" xfId="0"/>
    <xf numFmtId="4" fontId="4" fillId="0" borderId="9" xfId="0" applyNumberFormat="1" applyFont="1" applyBorder="1" applyAlignment="1" applyProtection="1">
      <alignment horizontal="center" vertical="center"/>
      <protection locked="0"/>
    </xf>
    <xf numFmtId="0" fontId="3" fillId="0" borderId="9" xfId="0" applyFont="1" applyBorder="1" applyAlignment="1" applyProtection="1">
      <alignment horizontal="center" vertical="center" wrapText="1" readingOrder="1"/>
      <protection locked="0"/>
    </xf>
    <xf numFmtId="0" fontId="3" fillId="0" borderId="0" xfId="0" applyFont="1" applyAlignment="1" applyProtection="1">
      <alignment horizontal="center" vertical="center" wrapText="1" readingOrder="1"/>
      <protection locked="0"/>
    </xf>
    <xf numFmtId="0" fontId="2" fillId="0" borderId="10" xfId="0" applyFont="1" applyBorder="1" applyAlignment="1" applyProtection="1">
      <alignment horizontal="left" vertical="center" wrapText="1" readingOrder="1"/>
      <protection locked="0"/>
    </xf>
    <xf numFmtId="0" fontId="3" fillId="0" borderId="14" xfId="0" applyFont="1" applyBorder="1" applyAlignment="1" applyProtection="1">
      <alignment horizontal="center" vertical="center" wrapText="1" readingOrder="1"/>
      <protection locked="0"/>
    </xf>
    <xf numFmtId="0" fontId="3" fillId="0" borderId="10" xfId="0" applyFont="1" applyBorder="1" applyAlignment="1" applyProtection="1">
      <alignment horizontal="justify" vertical="center" wrapText="1" readingOrder="1"/>
      <protection locked="0"/>
    </xf>
    <xf numFmtId="0" fontId="2" fillId="0" borderId="25" xfId="0" applyFont="1" applyBorder="1" applyAlignment="1" applyProtection="1">
      <alignment horizontal="center" vertical="center" wrapText="1" readingOrder="1"/>
      <protection locked="0"/>
    </xf>
    <xf numFmtId="0" fontId="3" fillId="0" borderId="25" xfId="0" applyFont="1" applyBorder="1" applyAlignment="1" applyProtection="1">
      <alignment horizontal="center" vertical="center" wrapText="1" readingOrder="1"/>
      <protection locked="0"/>
    </xf>
    <xf numFmtId="0" fontId="4" fillId="0" borderId="25" xfId="0" applyFont="1" applyBorder="1" applyAlignment="1" applyProtection="1">
      <alignment horizontal="center" vertical="center" wrapText="1" readingOrder="1"/>
      <protection locked="0"/>
    </xf>
    <xf numFmtId="4" fontId="3" fillId="0" borderId="26" xfId="0" applyNumberFormat="1" applyFont="1" applyBorder="1" applyAlignment="1">
      <alignment vertical="center" wrapText="1" readingOrder="1"/>
    </xf>
    <xf numFmtId="4" fontId="3" fillId="0" borderId="27" xfId="0" applyNumberFormat="1" applyFont="1" applyBorder="1" applyAlignment="1">
      <alignment vertical="center" wrapText="1" readingOrder="1"/>
    </xf>
    <xf numFmtId="0" fontId="4" fillId="3" borderId="25" xfId="0" applyFont="1" applyFill="1" applyBorder="1" applyAlignment="1" applyProtection="1">
      <alignment horizontal="center" vertical="center" wrapText="1" readingOrder="1"/>
      <protection locked="0"/>
    </xf>
    <xf numFmtId="0" fontId="3" fillId="4" borderId="9" xfId="0" applyFont="1" applyFill="1" applyBorder="1" applyAlignment="1" applyProtection="1">
      <alignment horizontal="center" vertical="center" wrapText="1" readingOrder="1"/>
      <protection locked="0"/>
    </xf>
    <xf numFmtId="4" fontId="4" fillId="4" borderId="9" xfId="0" applyNumberFormat="1" applyFont="1" applyFill="1" applyBorder="1" applyAlignment="1" applyProtection="1">
      <alignment horizontal="center" vertical="center"/>
      <protection locked="0"/>
    </xf>
    <xf numFmtId="0" fontId="2" fillId="0" borderId="17" xfId="0" applyFont="1" applyBorder="1" applyAlignment="1" applyProtection="1">
      <alignment horizontal="center" vertical="center" wrapText="1" readingOrder="1"/>
      <protection locked="0"/>
    </xf>
    <xf numFmtId="0" fontId="5" fillId="7" borderId="21" xfId="0" applyFont="1" applyFill="1" applyBorder="1" applyAlignment="1">
      <alignment horizontal="center" vertical="center" wrapText="1"/>
    </xf>
    <xf numFmtId="0" fontId="3" fillId="0" borderId="4" xfId="0" applyFont="1" applyBorder="1" applyAlignment="1" applyProtection="1">
      <alignment horizontal="center" vertical="center" wrapText="1" readingOrder="1"/>
      <protection locked="0"/>
    </xf>
    <xf numFmtId="0" fontId="3" fillId="0" borderId="5" xfId="0" applyFont="1" applyBorder="1" applyAlignment="1" applyProtection="1">
      <alignment horizontal="center" vertical="center" wrapText="1" readingOrder="1"/>
      <protection locked="0"/>
    </xf>
    <xf numFmtId="0" fontId="0" fillId="0" borderId="0" xfId="0" applyFont="1"/>
    <xf numFmtId="0" fontId="0" fillId="0" borderId="0" xfId="0" applyFont="1" applyAlignment="1">
      <alignment vertical="center"/>
    </xf>
    <xf numFmtId="4" fontId="4" fillId="0" borderId="9" xfId="0" applyNumberFormat="1" applyFont="1" applyBorder="1" applyAlignment="1" applyProtection="1">
      <alignment horizontal="center" vertical="center" wrapText="1" readingOrder="1"/>
      <protection locked="0"/>
    </xf>
    <xf numFmtId="4" fontId="0" fillId="4" borderId="9" xfId="0" applyNumberFormat="1" applyFont="1" applyFill="1" applyBorder="1" applyProtection="1">
      <protection locked="0"/>
    </xf>
    <xf numFmtId="0" fontId="3" fillId="2" borderId="30" xfId="0" applyFont="1" applyFill="1" applyBorder="1" applyAlignment="1" applyProtection="1">
      <alignment horizontal="center" vertical="center"/>
      <protection locked="0"/>
    </xf>
    <xf numFmtId="0" fontId="2" fillId="3" borderId="9" xfId="0" applyFont="1" applyFill="1" applyBorder="1" applyAlignment="1" applyProtection="1">
      <alignment horizontal="center" vertical="center" wrapText="1" readingOrder="1"/>
      <protection locked="0"/>
    </xf>
    <xf numFmtId="0" fontId="3" fillId="3" borderId="9" xfId="0" applyFont="1" applyFill="1" applyBorder="1" applyAlignment="1" applyProtection="1">
      <alignment horizontal="center" vertical="center" wrapText="1" readingOrder="1"/>
      <protection locked="0"/>
    </xf>
    <xf numFmtId="0" fontId="2" fillId="3" borderId="0" xfId="0" applyFont="1" applyFill="1" applyBorder="1" applyAlignment="1" applyProtection="1">
      <alignment horizontal="center" vertical="center" wrapText="1" readingOrder="1"/>
      <protection locked="0"/>
    </xf>
    <xf numFmtId="0" fontId="0" fillId="0" borderId="0" xfId="0" applyFont="1" applyBorder="1" applyAlignment="1" applyProtection="1">
      <alignment horizontal="left" vertical="top" wrapText="1"/>
      <protection locked="0"/>
    </xf>
    <xf numFmtId="0" fontId="3" fillId="0" borderId="0" xfId="0" applyFont="1" applyBorder="1" applyAlignment="1" applyProtection="1">
      <alignment horizontal="center" vertical="center" wrapText="1" readingOrder="1"/>
      <protection locked="0"/>
    </xf>
    <xf numFmtId="0" fontId="2" fillId="3" borderId="31" xfId="0" applyFont="1" applyFill="1" applyBorder="1" applyAlignment="1" applyProtection="1">
      <alignment horizontal="center" vertical="center" wrapText="1" readingOrder="1"/>
      <protection locked="0"/>
    </xf>
    <xf numFmtId="0" fontId="2" fillId="3" borderId="1" xfId="0" applyFont="1" applyFill="1" applyBorder="1" applyAlignment="1" applyProtection="1">
      <alignment horizontal="center" vertical="center" wrapText="1" readingOrder="1"/>
      <protection locked="0"/>
    </xf>
    <xf numFmtId="0" fontId="2" fillId="3" borderId="2" xfId="0" applyFont="1" applyFill="1" applyBorder="1" applyAlignment="1" applyProtection="1">
      <alignment horizontal="center" vertical="center" wrapText="1" readingOrder="1"/>
      <protection locked="0"/>
    </xf>
    <xf numFmtId="0" fontId="2" fillId="3" borderId="3" xfId="0" applyFont="1" applyFill="1" applyBorder="1" applyAlignment="1" applyProtection="1">
      <alignment horizontal="center" vertical="center" wrapText="1" readingOrder="1"/>
      <protection locked="0"/>
    </xf>
    <xf numFmtId="0" fontId="3" fillId="0" borderId="5" xfId="0" applyFont="1" applyBorder="1" applyAlignment="1" applyProtection="1">
      <alignment horizontal="center" vertical="center" wrapText="1" readingOrder="1"/>
      <protection locked="0"/>
    </xf>
    <xf numFmtId="0" fontId="3" fillId="0" borderId="10" xfId="0" applyFont="1" applyBorder="1" applyAlignment="1" applyProtection="1">
      <alignment horizontal="center" vertical="center" wrapText="1" readingOrder="1"/>
      <protection locked="0"/>
    </xf>
    <xf numFmtId="4" fontId="3" fillId="0" borderId="5" xfId="0" applyNumberFormat="1" applyFont="1" applyBorder="1" applyAlignment="1" applyProtection="1">
      <alignment horizontal="center" wrapText="1"/>
      <protection locked="0"/>
    </xf>
    <xf numFmtId="4" fontId="3" fillId="0" borderId="10" xfId="0" applyNumberFormat="1" applyFont="1" applyBorder="1" applyAlignment="1" applyProtection="1">
      <alignment horizontal="center" wrapText="1"/>
      <protection locked="0"/>
    </xf>
    <xf numFmtId="4" fontId="3" fillId="0" borderId="13" xfId="0" applyNumberFormat="1" applyFont="1" applyBorder="1" applyAlignment="1" applyProtection="1">
      <alignment horizontal="center" wrapText="1"/>
      <protection locked="0"/>
    </xf>
    <xf numFmtId="4" fontId="3" fillId="0" borderId="20" xfId="0" applyNumberFormat="1" applyFont="1" applyBorder="1" applyAlignment="1" applyProtection="1">
      <alignment horizontal="center" wrapText="1"/>
      <protection locked="0"/>
    </xf>
    <xf numFmtId="0" fontId="3" fillId="2" borderId="1"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protection locked="0"/>
    </xf>
    <xf numFmtId="0" fontId="3" fillId="2" borderId="3" xfId="0" applyFont="1" applyFill="1" applyBorder="1" applyAlignment="1" applyProtection="1">
      <alignment horizontal="center" vertical="center"/>
      <protection locked="0"/>
    </xf>
    <xf numFmtId="0" fontId="3" fillId="2" borderId="1" xfId="0" applyFont="1" applyFill="1" applyBorder="1" applyAlignment="1" applyProtection="1">
      <alignment horizontal="left" vertical="center" wrapText="1"/>
      <protection locked="0"/>
    </xf>
    <xf numFmtId="0" fontId="3" fillId="2" borderId="2" xfId="0" applyFont="1" applyFill="1" applyBorder="1" applyAlignment="1" applyProtection="1">
      <alignment horizontal="left" vertical="center" wrapText="1"/>
      <protection locked="0"/>
    </xf>
    <xf numFmtId="0" fontId="3" fillId="2" borderId="3" xfId="0" applyFont="1" applyFill="1" applyBorder="1" applyAlignment="1" applyProtection="1">
      <alignment horizontal="left" vertical="center" wrapText="1"/>
      <protection locked="0"/>
    </xf>
    <xf numFmtId="0" fontId="2" fillId="0" borderId="14" xfId="0" applyFont="1" applyBorder="1" applyAlignment="1" applyProtection="1">
      <alignment horizontal="center" vertical="center" wrapText="1" readingOrder="1"/>
      <protection locked="0"/>
    </xf>
    <xf numFmtId="0" fontId="2" fillId="0" borderId="17" xfId="0" applyFont="1" applyBorder="1" applyAlignment="1" applyProtection="1">
      <alignment horizontal="center" vertical="center" wrapText="1" readingOrder="1"/>
      <protection locked="0"/>
    </xf>
    <xf numFmtId="0" fontId="3" fillId="0" borderId="15" xfId="0" applyFont="1" applyBorder="1" applyAlignment="1" applyProtection="1">
      <alignment horizontal="center" vertical="center" wrapText="1" readingOrder="1"/>
      <protection locked="0"/>
    </xf>
    <xf numFmtId="0" fontId="3" fillId="0" borderId="22" xfId="0" applyFont="1" applyBorder="1" applyAlignment="1" applyProtection="1">
      <alignment horizontal="center" vertical="center" wrapText="1" readingOrder="1"/>
      <protection locked="0"/>
    </xf>
    <xf numFmtId="0" fontId="3" fillId="0" borderId="28" xfId="0" applyFont="1" applyBorder="1" applyAlignment="1" applyProtection="1">
      <alignment horizontal="center" vertical="center" wrapText="1" readingOrder="1"/>
      <protection locked="0"/>
    </xf>
    <xf numFmtId="0" fontId="4" fillId="0" borderId="1" xfId="0" applyFont="1" applyBorder="1" applyAlignment="1" applyProtection="1">
      <alignment horizontal="center" vertical="center" wrapText="1" readingOrder="1"/>
      <protection locked="0"/>
    </xf>
    <xf numFmtId="0" fontId="4" fillId="0" borderId="19" xfId="0" applyFont="1" applyBorder="1" applyAlignment="1" applyProtection="1">
      <alignment horizontal="center" vertical="center" wrapText="1" readingOrder="1"/>
      <protection locked="0"/>
    </xf>
    <xf numFmtId="0" fontId="2" fillId="2" borderId="1" xfId="0" applyFont="1" applyFill="1" applyBorder="1" applyAlignment="1" applyProtection="1">
      <alignment horizontal="center" vertical="center"/>
      <protection locked="0"/>
    </xf>
    <xf numFmtId="0" fontId="2" fillId="2" borderId="2" xfId="0" applyFont="1" applyFill="1" applyBorder="1" applyAlignment="1" applyProtection="1">
      <alignment horizontal="center" vertical="center"/>
      <protection locked="0"/>
    </xf>
    <xf numFmtId="0" fontId="2" fillId="2" borderId="3" xfId="0" applyFont="1" applyFill="1" applyBorder="1" applyAlignment="1" applyProtection="1">
      <alignment horizontal="center" vertical="center"/>
      <protection locked="0"/>
    </xf>
    <xf numFmtId="0" fontId="2" fillId="0" borderId="4" xfId="0" applyFont="1" applyBorder="1" applyAlignment="1" applyProtection="1">
      <alignment horizontal="center" vertical="center" wrapText="1" readingOrder="1"/>
      <protection locked="0"/>
    </xf>
    <xf numFmtId="0" fontId="2" fillId="0" borderId="6" xfId="0" applyFont="1" applyBorder="1" applyAlignment="1" applyProtection="1">
      <alignment horizontal="center" vertical="center" wrapText="1" readingOrder="1"/>
      <protection locked="0"/>
    </xf>
    <xf numFmtId="0" fontId="2" fillId="0" borderId="5" xfId="0" applyFont="1" applyBorder="1" applyAlignment="1" applyProtection="1">
      <alignment horizontal="center" vertical="center" wrapText="1" readingOrder="1"/>
      <protection locked="0"/>
    </xf>
    <xf numFmtId="0" fontId="2" fillId="0" borderId="7" xfId="0" applyFont="1" applyBorder="1" applyAlignment="1" applyProtection="1">
      <alignment horizontal="center" vertical="center" wrapText="1" readingOrder="1"/>
      <protection locked="0"/>
    </xf>
    <xf numFmtId="0" fontId="3" fillId="0" borderId="7" xfId="0" applyFont="1" applyBorder="1" applyAlignment="1" applyProtection="1">
      <alignment horizontal="center" vertical="center" wrapText="1" readingOrder="1"/>
      <protection locked="0"/>
    </xf>
    <xf numFmtId="4" fontId="2" fillId="0" borderId="5" xfId="0" applyNumberFormat="1" applyFont="1" applyBorder="1" applyAlignment="1" applyProtection="1">
      <alignment horizontal="center" wrapText="1"/>
      <protection locked="0"/>
    </xf>
    <xf numFmtId="4" fontId="2" fillId="0" borderId="7" xfId="0" applyNumberFormat="1" applyFont="1" applyBorder="1" applyAlignment="1" applyProtection="1">
      <alignment horizontal="center" wrapText="1"/>
      <protection locked="0"/>
    </xf>
    <xf numFmtId="4" fontId="2" fillId="0" borderId="13" xfId="0" applyNumberFormat="1" applyFont="1" applyBorder="1" applyAlignment="1" applyProtection="1">
      <alignment horizontal="center" wrapText="1"/>
      <protection locked="0"/>
    </xf>
    <xf numFmtId="4" fontId="2" fillId="0" borderId="8" xfId="0" applyNumberFormat="1" applyFont="1" applyBorder="1" applyAlignment="1" applyProtection="1">
      <alignment horizontal="center" wrapText="1"/>
      <protection locked="0"/>
    </xf>
    <xf numFmtId="0" fontId="2" fillId="2" borderId="1" xfId="0" applyFont="1" applyFill="1" applyBorder="1" applyAlignment="1" applyProtection="1">
      <alignment horizontal="center" vertical="center" wrapText="1" readingOrder="1"/>
      <protection locked="0"/>
    </xf>
    <xf numFmtId="0" fontId="2" fillId="2" borderId="2" xfId="0" applyFont="1" applyFill="1" applyBorder="1" applyAlignment="1" applyProtection="1">
      <alignment horizontal="center" vertical="center" wrapText="1" readingOrder="1"/>
      <protection locked="0"/>
    </xf>
    <xf numFmtId="0" fontId="2" fillId="2" borderId="3" xfId="0" applyFont="1" applyFill="1" applyBorder="1" applyAlignment="1" applyProtection="1">
      <alignment horizontal="center" vertical="center" wrapText="1" readingOrder="1"/>
      <protection locked="0"/>
    </xf>
    <xf numFmtId="0" fontId="3" fillId="0" borderId="1" xfId="0" applyFont="1" applyBorder="1" applyAlignment="1" applyProtection="1">
      <alignment horizontal="center" vertical="center" wrapText="1" readingOrder="1"/>
      <protection locked="0"/>
    </xf>
    <xf numFmtId="0" fontId="3" fillId="0" borderId="24" xfId="0" applyFont="1" applyBorder="1" applyAlignment="1" applyProtection="1">
      <alignment horizontal="center" vertical="center" wrapText="1" readingOrder="1"/>
      <protection locked="0"/>
    </xf>
    <xf numFmtId="0" fontId="6" fillId="5" borderId="1" xfId="0" applyFont="1" applyFill="1" applyBorder="1" applyAlignment="1">
      <alignment horizontal="center" vertical="center" wrapText="1" readingOrder="1"/>
    </xf>
    <xf numFmtId="0" fontId="6" fillId="5" borderId="2" xfId="0" applyFont="1" applyFill="1" applyBorder="1" applyAlignment="1">
      <alignment horizontal="center" vertical="center" wrapText="1" readingOrder="1"/>
    </xf>
    <xf numFmtId="0" fontId="6" fillId="5" borderId="3" xfId="0" applyFont="1" applyFill="1" applyBorder="1" applyAlignment="1">
      <alignment horizontal="center" vertical="center" wrapText="1" readingOrder="1"/>
    </xf>
    <xf numFmtId="0" fontId="7" fillId="6" borderId="1" xfId="0" applyFont="1" applyFill="1" applyBorder="1" applyAlignment="1">
      <alignment horizontal="center" vertical="center"/>
    </xf>
    <xf numFmtId="0" fontId="7" fillId="6" borderId="2" xfId="0" applyFont="1" applyFill="1" applyBorder="1" applyAlignment="1">
      <alignment horizontal="center" vertical="center"/>
    </xf>
    <xf numFmtId="0" fontId="7" fillId="6" borderId="3" xfId="0" applyFont="1" applyFill="1" applyBorder="1" applyAlignment="1">
      <alignment horizontal="center" vertical="center"/>
    </xf>
    <xf numFmtId="0" fontId="3" fillId="0" borderId="18" xfId="0" applyFont="1" applyBorder="1" applyAlignment="1" applyProtection="1">
      <alignment horizontal="center" vertical="center" wrapText="1" readingOrder="1"/>
      <protection locked="0"/>
    </xf>
    <xf numFmtId="0" fontId="2" fillId="0" borderId="29" xfId="0" applyFont="1" applyBorder="1" applyAlignment="1" applyProtection="1">
      <alignment horizontal="center" vertical="center" wrapText="1" readingOrder="1"/>
      <protection locked="0"/>
    </xf>
    <xf numFmtId="0" fontId="2" fillId="0" borderId="25" xfId="0" applyFont="1" applyBorder="1" applyAlignment="1" applyProtection="1">
      <alignment horizontal="center" vertical="center" wrapText="1" readingOrder="1"/>
      <protection locked="0"/>
    </xf>
    <xf numFmtId="0" fontId="2" fillId="0" borderId="11" xfId="0" applyFont="1" applyBorder="1" applyAlignment="1" applyProtection="1">
      <alignment horizontal="center" vertical="center" wrapText="1" readingOrder="1"/>
      <protection locked="0"/>
    </xf>
    <xf numFmtId="0" fontId="2" fillId="0" borderId="9" xfId="0" applyFont="1" applyBorder="1" applyAlignment="1" applyProtection="1">
      <alignment horizontal="center" vertical="center" wrapText="1" readingOrder="1"/>
      <protection locked="0"/>
    </xf>
    <xf numFmtId="0" fontId="3" fillId="0" borderId="11" xfId="0" applyFont="1" applyBorder="1" applyAlignment="1" applyProtection="1">
      <alignment horizontal="center" vertical="center" wrapText="1" readingOrder="1"/>
      <protection locked="0"/>
    </xf>
    <xf numFmtId="0" fontId="3" fillId="0" borderId="9" xfId="0" applyFont="1" applyBorder="1" applyAlignment="1" applyProtection="1">
      <alignment horizontal="center" vertical="center" wrapText="1" readingOrder="1"/>
      <protection locked="0"/>
    </xf>
    <xf numFmtId="0" fontId="2" fillId="0" borderId="11" xfId="0" applyFont="1" applyBorder="1" applyAlignment="1" applyProtection="1">
      <alignment horizontal="center" wrapText="1"/>
      <protection locked="0"/>
    </xf>
    <xf numFmtId="0" fontId="2" fillId="0" borderId="9" xfId="0" applyFont="1" applyBorder="1" applyAlignment="1" applyProtection="1">
      <alignment horizontal="center" wrapText="1"/>
      <protection locked="0"/>
    </xf>
    <xf numFmtId="3" fontId="3" fillId="0" borderId="16" xfId="0" applyNumberFormat="1" applyFont="1" applyBorder="1" applyAlignment="1" applyProtection="1">
      <alignment horizontal="center" vertical="center" wrapText="1" readingOrder="1"/>
      <protection locked="0"/>
    </xf>
    <xf numFmtId="3" fontId="3" fillId="0" borderId="0" xfId="0" applyNumberFormat="1" applyFont="1" applyBorder="1" applyAlignment="1" applyProtection="1">
      <alignment horizontal="center" vertical="center" wrapText="1" readingOrder="1"/>
      <protection locked="0"/>
    </xf>
    <xf numFmtId="3" fontId="3" fillId="0" borderId="23" xfId="0" applyNumberFormat="1" applyFont="1" applyBorder="1" applyAlignment="1" applyProtection="1">
      <alignment horizontal="center" vertical="center" wrapText="1" readingOrder="1"/>
      <protection locked="0"/>
    </xf>
    <xf numFmtId="0" fontId="3" fillId="0" borderId="4" xfId="0" applyFont="1" applyBorder="1" applyAlignment="1" applyProtection="1">
      <alignment horizontal="center" vertical="center" wrapText="1" readingOrder="1"/>
      <protection locked="0"/>
    </xf>
    <xf numFmtId="0" fontId="3" fillId="0" borderId="6" xfId="0" applyFont="1" applyBorder="1" applyAlignment="1" applyProtection="1">
      <alignment horizontal="center" vertical="center" wrapText="1" readingOrder="1"/>
      <protection locked="0"/>
    </xf>
    <xf numFmtId="4" fontId="3" fillId="0" borderId="9" xfId="0" applyNumberFormat="1" applyFont="1" applyBorder="1" applyAlignment="1" applyProtection="1">
      <alignment horizontal="center" vertical="center" wrapText="1" readingOrder="1"/>
      <protection locked="0"/>
    </xf>
    <xf numFmtId="4" fontId="4" fillId="4" borderId="9" xfId="0" applyNumberFormat="1" applyFont="1" applyFill="1" applyBorder="1" applyAlignment="1" applyProtection="1">
      <alignment horizontal="center" vertical="center" wrapText="1" readingOrder="1"/>
      <protection locked="0"/>
    </xf>
    <xf numFmtId="0" fontId="3" fillId="4" borderId="9" xfId="0" applyFont="1" applyFill="1" applyBorder="1" applyAlignment="1" applyProtection="1">
      <alignment horizontal="center" vertical="center" wrapText="1" readingOrder="1"/>
    </xf>
    <xf numFmtId="4" fontId="4" fillId="0" borderId="9" xfId="0" applyNumberFormat="1" applyFont="1" applyBorder="1" applyAlignment="1" applyProtection="1">
      <alignment horizontal="center" vertical="center"/>
    </xf>
    <xf numFmtId="4" fontId="4" fillId="4" borderId="9" xfId="0" applyNumberFormat="1" applyFont="1" applyFill="1" applyBorder="1" applyAlignment="1" applyProtection="1">
      <alignment horizontal="center" vertical="center"/>
    </xf>
    <xf numFmtId="0" fontId="4" fillId="0" borderId="9" xfId="0" applyFont="1" applyBorder="1" applyAlignment="1" applyProtection="1">
      <alignment horizontal="left" vertical="top" wrapText="1" readingOrder="1"/>
    </xf>
    <xf numFmtId="0" fontId="3" fillId="0" borderId="9" xfId="0" applyFont="1" applyBorder="1" applyAlignment="1" applyProtection="1">
      <alignment horizontal="center" vertical="center" wrapText="1" readingOrder="1"/>
    </xf>
    <xf numFmtId="0" fontId="4" fillId="0" borderId="9" xfId="0" applyFont="1" applyBorder="1" applyAlignment="1" applyProtection="1">
      <alignment horizontal="left" vertical="center" wrapText="1" readingOrder="1"/>
    </xf>
    <xf numFmtId="3" fontId="4" fillId="0" borderId="9" xfId="0" applyNumberFormat="1" applyFont="1" applyBorder="1" applyAlignment="1" applyProtection="1">
      <alignment horizontal="center" vertical="center" wrapText="1" readingOrder="1"/>
    </xf>
    <xf numFmtId="3" fontId="4" fillId="3" borderId="9" xfId="0" applyNumberFormat="1" applyFont="1" applyFill="1" applyBorder="1" applyAlignment="1" applyProtection="1">
      <alignment horizontal="center" vertical="center" wrapText="1" readingOrder="1"/>
    </xf>
    <xf numFmtId="4" fontId="4" fillId="0" borderId="9" xfId="0" applyNumberFormat="1" applyFont="1" applyBorder="1" applyAlignment="1" applyProtection="1">
      <alignment horizontal="center" vertical="center" wrapText="1" readingOrder="1"/>
    </xf>
    <xf numFmtId="4" fontId="3" fillId="2" borderId="9" xfId="0" applyNumberFormat="1" applyFont="1" applyFill="1" applyBorder="1" applyAlignment="1" applyProtection="1">
      <alignment horizontal="right" vertical="center" wrapText="1" readingOrder="1"/>
    </xf>
    <xf numFmtId="0" fontId="0" fillId="0" borderId="9" xfId="0" applyFont="1" applyBorder="1" applyAlignment="1" applyProtection="1">
      <alignment horizontal="left" vertical="top" wrapText="1" readingOrder="1"/>
    </xf>
    <xf numFmtId="0" fontId="0" fillId="0" borderId="12" xfId="0" applyFont="1" applyBorder="1" applyAlignment="1" applyProtection="1">
      <alignment horizontal="left" vertical="top" wrapText="1" readingOrder="1"/>
    </xf>
    <xf numFmtId="0" fontId="0" fillId="8" borderId="9" xfId="0" applyFont="1" applyFill="1" applyBorder="1" applyProtection="1"/>
    <xf numFmtId="0" fontId="2" fillId="8" borderId="9" xfId="0" applyFont="1" applyFill="1" applyBorder="1" applyAlignment="1" applyProtection="1">
      <alignment vertical="center"/>
    </xf>
    <xf numFmtId="0" fontId="0" fillId="0" borderId="9" xfId="0" applyFont="1" applyBorder="1" applyAlignment="1" applyProtection="1">
      <alignment horizontal="left" vertical="top" wrapText="1"/>
    </xf>
    <xf numFmtId="0" fontId="0" fillId="4" borderId="0" xfId="0" applyFont="1" applyFill="1" applyProtection="1"/>
    <xf numFmtId="4" fontId="3" fillId="0" borderId="9" xfId="0" applyNumberFormat="1" applyFont="1" applyBorder="1" applyAlignment="1" applyProtection="1">
      <alignment horizontal="center" vertical="center" wrapText="1" readingOrder="1"/>
    </xf>
    <xf numFmtId="0" fontId="0" fillId="0" borderId="31" xfId="0" applyFont="1" applyBorder="1" applyAlignment="1" applyProtection="1">
      <alignment horizontal="left" vertical="top" wrapText="1"/>
    </xf>
    <xf numFmtId="0" fontId="3" fillId="0" borderId="31" xfId="0" applyFont="1" applyBorder="1" applyAlignment="1" applyProtection="1">
      <alignment horizontal="center" vertical="center" wrapText="1" readingOrder="1"/>
    </xf>
    <xf numFmtId="4" fontId="3" fillId="0" borderId="31" xfId="0" applyNumberFormat="1" applyFont="1" applyBorder="1" applyAlignment="1" applyProtection="1">
      <alignment horizontal="center" vertical="center" wrapText="1" readingOrder="1"/>
    </xf>
    <xf numFmtId="4" fontId="3" fillId="2" borderId="21" xfId="0" applyNumberFormat="1" applyFont="1" applyFill="1" applyBorder="1" applyAlignment="1" applyProtection="1">
      <alignment horizontal="center" vertical="center" wrapText="1" readingOrder="1"/>
    </xf>
    <xf numFmtId="0" fontId="4" fillId="0" borderId="9" xfId="0" applyFont="1" applyBorder="1" applyAlignment="1" applyProtection="1">
      <alignment horizontal="justify" vertical="center" wrapText="1" readingOrder="1"/>
    </xf>
    <xf numFmtId="3" fontId="3" fillId="0" borderId="9" xfId="0" applyNumberFormat="1" applyFont="1" applyBorder="1" applyAlignment="1" applyProtection="1">
      <alignment horizontal="center" vertical="center" wrapText="1" readingOrder="1"/>
    </xf>
    <xf numFmtId="3" fontId="3" fillId="0" borderId="9" xfId="0" applyNumberFormat="1" applyFont="1" applyBorder="1" applyAlignment="1" applyProtection="1">
      <alignment horizontal="center" vertical="center" wrapText="1" readingOrder="2"/>
    </xf>
    <xf numFmtId="0" fontId="4" fillId="0" borderId="9" xfId="0" applyFont="1" applyBorder="1" applyAlignment="1" applyProtection="1">
      <alignment horizontal="justify" vertical="center" wrapText="1"/>
    </xf>
    <xf numFmtId="0" fontId="3" fillId="0" borderId="9" xfId="0" applyFont="1" applyBorder="1" applyAlignment="1" applyProtection="1">
      <alignment horizontal="justify" vertical="center" wrapText="1"/>
    </xf>
    <xf numFmtId="0" fontId="3" fillId="4" borderId="9" xfId="0" applyFont="1" applyFill="1" applyBorder="1" applyAlignment="1" applyProtection="1">
      <alignment horizontal="justify" vertical="center" wrapText="1"/>
    </xf>
    <xf numFmtId="0" fontId="3" fillId="0" borderId="9" xfId="0" applyFont="1" applyBorder="1" applyAlignment="1" applyProtection="1">
      <alignment horizontal="center" vertical="center" wrapText="1"/>
    </xf>
    <xf numFmtId="4" fontId="4" fillId="4" borderId="9" xfId="0" applyNumberFormat="1" applyFont="1" applyFill="1" applyBorder="1" applyAlignment="1" applyProtection="1">
      <alignment horizontal="center" vertical="center" wrapText="1" readingOrder="1"/>
    </xf>
    <xf numFmtId="4" fontId="3" fillId="2" borderId="11" xfId="1" applyNumberFormat="1" applyFont="1" applyFill="1" applyBorder="1" applyAlignment="1" applyProtection="1">
      <alignment horizontal="center" vertical="center" wrapText="1" readingOrder="1"/>
    </xf>
    <xf numFmtId="0" fontId="0" fillId="0" borderId="9" xfId="0" applyFont="1" applyBorder="1" applyAlignment="1" applyProtection="1">
      <alignment horizontal="left" vertical="center" wrapText="1" readingOrder="1"/>
    </xf>
    <xf numFmtId="4" fontId="0" fillId="0" borderId="9" xfId="0" applyNumberFormat="1" applyFont="1" applyBorder="1" applyAlignment="1" applyProtection="1">
      <alignment horizontal="center" vertical="center" wrapText="1"/>
    </xf>
    <xf numFmtId="4" fontId="3" fillId="2" borderId="11" xfId="0" applyNumberFormat="1" applyFont="1" applyFill="1" applyBorder="1" applyAlignment="1" applyProtection="1">
      <alignment horizontal="center" vertical="center" wrapText="1" readingOrder="1"/>
    </xf>
    <xf numFmtId="4" fontId="2" fillId="5" borderId="1" xfId="0" applyNumberFormat="1" applyFont="1" applyFill="1" applyBorder="1" applyAlignment="1" applyProtection="1">
      <alignment horizontal="center" vertical="center"/>
    </xf>
    <xf numFmtId="0" fontId="2" fillId="5" borderId="3" xfId="0" applyFont="1" applyFill="1" applyBorder="1" applyAlignment="1" applyProtection="1">
      <alignment horizontal="center" vertical="center"/>
    </xf>
  </cellXfs>
  <cellStyles count="2">
    <cellStyle name="Comma" xfId="1" builtinId="3"/>
    <cellStyle name="Normal"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12" Type="http://schemas.openxmlformats.org/officeDocument/2006/relationships/customXml" Target="../customXml/item6.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microsoft.com/office/2017/10/relationships/person" Target="persons/person.xml"/><Relationship Id="rId10" Type="http://schemas.openxmlformats.org/officeDocument/2006/relationships/customXml" Target="../customXml/item4.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Hussein Al-Azzawi" id="{9022AFBB-8379-4BC0-8433-BCB4AED75B31}" userId="S::halazzawi@unicef.org::17b18992-fcbe-4d5a-8a20-70ef11db742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3" dT="2023-02-28T04:34:04.71" personId="{9022AFBB-8379-4BC0-8433-BCB4AED75B31}" id="{86DCD7F4-4AA7-4951-80B5-C15BC462FB1C}">
    <text>All pipes and fittings shall be provided by UNICEF via separate LTA, depending on each caseload, while all connections shall be performed by the vendor</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CB823-A48F-48AD-A919-E795394E6AEE}">
  <sheetPr>
    <pageSetUpPr fitToPage="1"/>
  </sheetPr>
  <dimension ref="A1:F62"/>
  <sheetViews>
    <sheetView tabSelected="1" view="pageBreakPreview" topLeftCell="A41" zoomScale="66" zoomScaleNormal="96" zoomScaleSheetLayoutView="66" workbookViewId="0">
      <selection activeCell="D46" sqref="D46:E46"/>
    </sheetView>
  </sheetViews>
  <sheetFormatPr defaultColWidth="8.7109375" defaultRowHeight="15" x14ac:dyDescent="0.25"/>
  <cols>
    <col min="1" max="1" width="8.7109375" style="19"/>
    <col min="2" max="2" width="68.42578125" style="19" customWidth="1"/>
    <col min="3" max="4" width="8.7109375" style="20"/>
    <col min="5" max="5" width="20.42578125" style="19" customWidth="1"/>
    <col min="6" max="6" width="21.28515625" style="19" customWidth="1"/>
    <col min="7" max="16384" width="8.7109375" style="19"/>
  </cols>
  <sheetData>
    <row r="1" spans="1:6" ht="41.1" customHeight="1" thickBot="1" x14ac:dyDescent="0.3">
      <c r="A1" s="72" t="s">
        <v>54</v>
      </c>
      <c r="B1" s="73"/>
      <c r="C1" s="73"/>
      <c r="D1" s="73"/>
      <c r="E1" s="73"/>
      <c r="F1" s="74"/>
    </row>
    <row r="2" spans="1:6" ht="15.75" thickBot="1" x14ac:dyDescent="0.3"/>
    <row r="3" spans="1:6" ht="33" customHeight="1" thickBot="1" x14ac:dyDescent="0.3">
      <c r="A3" s="39" t="s">
        <v>0</v>
      </c>
      <c r="B3" s="40"/>
      <c r="C3" s="40"/>
      <c r="D3" s="40"/>
      <c r="E3" s="40"/>
      <c r="F3" s="41"/>
    </row>
    <row r="4" spans="1:6" ht="33" customHeight="1" thickBot="1" x14ac:dyDescent="0.3">
      <c r="A4" s="23"/>
      <c r="B4" s="42" t="s">
        <v>55</v>
      </c>
      <c r="C4" s="43"/>
      <c r="D4" s="43"/>
      <c r="E4" s="43"/>
      <c r="F4" s="44"/>
    </row>
    <row r="5" spans="1:6" ht="58.5" customHeight="1" thickBot="1" x14ac:dyDescent="0.3">
      <c r="A5" s="17" t="s">
        <v>1</v>
      </c>
      <c r="B5" s="18" t="s">
        <v>2</v>
      </c>
      <c r="C5" s="18" t="s">
        <v>3</v>
      </c>
      <c r="D5" s="18" t="s">
        <v>4</v>
      </c>
      <c r="E5" s="16" t="s">
        <v>62</v>
      </c>
      <c r="F5" s="16" t="s">
        <v>63</v>
      </c>
    </row>
    <row r="6" spans="1:6" ht="155.44999999999999" customHeight="1" x14ac:dyDescent="0.25">
      <c r="A6" s="9">
        <v>1</v>
      </c>
      <c r="B6" s="94" t="s">
        <v>7</v>
      </c>
      <c r="C6" s="95"/>
      <c r="D6" s="95"/>
      <c r="E6" s="13"/>
      <c r="F6" s="91"/>
    </row>
    <row r="7" spans="1:6" ht="33" customHeight="1" x14ac:dyDescent="0.25">
      <c r="A7" s="12">
        <v>1.1000000000000001</v>
      </c>
      <c r="B7" s="96" t="s">
        <v>8</v>
      </c>
      <c r="C7" s="95" t="s">
        <v>9</v>
      </c>
      <c r="D7" s="95">
        <v>1</v>
      </c>
      <c r="E7" s="1">
        <v>0</v>
      </c>
      <c r="F7" s="92">
        <f>D7*E7</f>
        <v>0</v>
      </c>
    </row>
    <row r="8" spans="1:6" ht="38.450000000000003" customHeight="1" x14ac:dyDescent="0.25">
      <c r="A8" s="9">
        <v>1.2</v>
      </c>
      <c r="B8" s="96" t="s">
        <v>10</v>
      </c>
      <c r="C8" s="95" t="s">
        <v>9</v>
      </c>
      <c r="D8" s="95">
        <v>1</v>
      </c>
      <c r="E8" s="1">
        <v>0</v>
      </c>
      <c r="F8" s="92">
        <f>D8*E8</f>
        <v>0</v>
      </c>
    </row>
    <row r="9" spans="1:6" ht="29.45" customHeight="1" x14ac:dyDescent="0.25">
      <c r="A9" s="9">
        <v>1.3</v>
      </c>
      <c r="B9" s="96" t="s">
        <v>11</v>
      </c>
      <c r="C9" s="95" t="s">
        <v>9</v>
      </c>
      <c r="D9" s="95">
        <v>1</v>
      </c>
      <c r="E9" s="1">
        <v>0</v>
      </c>
      <c r="F9" s="92">
        <f>D9*E9</f>
        <v>0</v>
      </c>
    </row>
    <row r="10" spans="1:6" ht="134.44999999999999" customHeight="1" x14ac:dyDescent="0.25">
      <c r="A10" s="9">
        <v>2</v>
      </c>
      <c r="B10" s="94" t="s">
        <v>12</v>
      </c>
      <c r="C10" s="95" t="s">
        <v>13</v>
      </c>
      <c r="D10" s="95">
        <v>1</v>
      </c>
      <c r="E10" s="1">
        <v>0</v>
      </c>
      <c r="F10" s="92">
        <f>E10*D10</f>
        <v>0</v>
      </c>
    </row>
    <row r="11" spans="1:6" ht="272.10000000000002" customHeight="1" x14ac:dyDescent="0.25">
      <c r="A11" s="9">
        <v>3</v>
      </c>
      <c r="B11" s="94" t="s">
        <v>14</v>
      </c>
      <c r="C11" s="95"/>
      <c r="D11" s="95"/>
      <c r="E11" s="14"/>
      <c r="F11" s="93"/>
    </row>
    <row r="12" spans="1:6" x14ac:dyDescent="0.25">
      <c r="A12" s="9">
        <v>3.1</v>
      </c>
      <c r="B12" s="94" t="s">
        <v>15</v>
      </c>
      <c r="C12" s="97" t="s">
        <v>13</v>
      </c>
      <c r="D12" s="98">
        <v>1</v>
      </c>
      <c r="E12" s="1">
        <v>0</v>
      </c>
      <c r="F12" s="99">
        <f>D12*E12</f>
        <v>0</v>
      </c>
    </row>
    <row r="13" spans="1:6" x14ac:dyDescent="0.25">
      <c r="A13" s="9">
        <v>3.2</v>
      </c>
      <c r="B13" s="94" t="s">
        <v>16</v>
      </c>
      <c r="C13" s="97" t="s">
        <v>13</v>
      </c>
      <c r="D13" s="98">
        <v>1</v>
      </c>
      <c r="E13" s="1">
        <v>0</v>
      </c>
      <c r="F13" s="99">
        <f>D13*E13</f>
        <v>0</v>
      </c>
    </row>
    <row r="14" spans="1:6" ht="60.75" thickBot="1" x14ac:dyDescent="0.3">
      <c r="A14" s="9">
        <v>4</v>
      </c>
      <c r="B14" s="94" t="s">
        <v>17</v>
      </c>
      <c r="C14" s="97" t="s">
        <v>18</v>
      </c>
      <c r="D14" s="98">
        <v>1</v>
      </c>
      <c r="E14" s="1">
        <v>0</v>
      </c>
      <c r="F14" s="99">
        <f>E14*D14</f>
        <v>0</v>
      </c>
    </row>
    <row r="15" spans="1:6" ht="15.75" thickBot="1" x14ac:dyDescent="0.3">
      <c r="A15" s="50" t="s">
        <v>19</v>
      </c>
      <c r="B15" s="51"/>
      <c r="C15" s="10"/>
      <c r="D15" s="11"/>
      <c r="E15" s="11"/>
      <c r="F15" s="100">
        <f>F7+F8+F9+F10+F12+F13+F14</f>
        <v>0</v>
      </c>
    </row>
    <row r="16" spans="1:6" ht="15.75" thickBot="1" x14ac:dyDescent="0.3"/>
    <row r="17" spans="1:6" ht="27.95" customHeight="1" thickBot="1" x14ac:dyDescent="0.3">
      <c r="A17" s="52" t="s">
        <v>20</v>
      </c>
      <c r="B17" s="53"/>
      <c r="C17" s="53"/>
      <c r="D17" s="53"/>
      <c r="E17" s="53"/>
      <c r="F17" s="54"/>
    </row>
    <row r="18" spans="1:6" x14ac:dyDescent="0.25">
      <c r="A18" s="55" t="s">
        <v>1</v>
      </c>
      <c r="B18" s="57" t="s">
        <v>2</v>
      </c>
      <c r="C18" s="33" t="s">
        <v>3</v>
      </c>
      <c r="D18" s="33" t="s">
        <v>4</v>
      </c>
      <c r="E18" s="60" t="s">
        <v>5</v>
      </c>
      <c r="F18" s="62" t="s">
        <v>6</v>
      </c>
    </row>
    <row r="19" spans="1:6" x14ac:dyDescent="0.25">
      <c r="A19" s="56"/>
      <c r="B19" s="58"/>
      <c r="C19" s="59"/>
      <c r="D19" s="59"/>
      <c r="E19" s="61"/>
      <c r="F19" s="63"/>
    </row>
    <row r="20" spans="1:6" x14ac:dyDescent="0.25">
      <c r="A20" s="45">
        <v>1</v>
      </c>
      <c r="B20" s="4" t="s">
        <v>21</v>
      </c>
      <c r="C20" s="47"/>
      <c r="D20" s="48"/>
      <c r="E20" s="48"/>
      <c r="F20" s="49"/>
    </row>
    <row r="21" spans="1:6" ht="284.25" customHeight="1" x14ac:dyDescent="0.25">
      <c r="A21" s="46"/>
      <c r="B21" s="101" t="s">
        <v>64</v>
      </c>
      <c r="C21" s="95" t="s">
        <v>22</v>
      </c>
      <c r="D21" s="95">
        <v>1</v>
      </c>
      <c r="E21" s="21">
        <v>0</v>
      </c>
      <c r="F21" s="99">
        <f>E21*D21</f>
        <v>0</v>
      </c>
    </row>
    <row r="22" spans="1:6" ht="33" customHeight="1" x14ac:dyDescent="0.25">
      <c r="A22" s="24">
        <v>2</v>
      </c>
      <c r="B22" s="102" t="s">
        <v>23</v>
      </c>
      <c r="C22" s="95" t="s">
        <v>25</v>
      </c>
      <c r="D22" s="95">
        <v>1</v>
      </c>
      <c r="E22" s="21">
        <v>0</v>
      </c>
      <c r="F22" s="99">
        <f>D22*E22</f>
        <v>0</v>
      </c>
    </row>
    <row r="23" spans="1:6" x14ac:dyDescent="0.25">
      <c r="A23" s="15">
        <v>3</v>
      </c>
      <c r="B23" s="103" t="s">
        <v>24</v>
      </c>
      <c r="C23" s="104"/>
      <c r="D23" s="104"/>
      <c r="E23" s="22"/>
      <c r="F23" s="106"/>
    </row>
    <row r="24" spans="1:6" ht="254.25" customHeight="1" x14ac:dyDescent="0.25">
      <c r="A24" s="24">
        <v>3.1</v>
      </c>
      <c r="B24" s="105" t="s">
        <v>56</v>
      </c>
      <c r="C24" s="95" t="s">
        <v>25</v>
      </c>
      <c r="D24" s="95">
        <v>1</v>
      </c>
      <c r="E24" s="89">
        <v>0</v>
      </c>
      <c r="F24" s="107">
        <f t="shared" ref="F24:F29" si="0">D24*E24</f>
        <v>0</v>
      </c>
    </row>
    <row r="25" spans="1:6" ht="236.1" customHeight="1" x14ac:dyDescent="0.25">
      <c r="A25" s="24">
        <v>3.2</v>
      </c>
      <c r="B25" s="105" t="s">
        <v>57</v>
      </c>
      <c r="C25" s="95" t="s">
        <v>25</v>
      </c>
      <c r="D25" s="95">
        <v>1</v>
      </c>
      <c r="E25" s="89">
        <v>0</v>
      </c>
      <c r="F25" s="107">
        <f t="shared" si="0"/>
        <v>0</v>
      </c>
    </row>
    <row r="26" spans="1:6" ht="243.6" customHeight="1" x14ac:dyDescent="0.25">
      <c r="A26" s="24">
        <v>3.3</v>
      </c>
      <c r="B26" s="105" t="s">
        <v>58</v>
      </c>
      <c r="C26" s="95" t="s">
        <v>25</v>
      </c>
      <c r="D26" s="95">
        <v>1</v>
      </c>
      <c r="E26" s="89">
        <v>0</v>
      </c>
      <c r="F26" s="107">
        <f t="shared" si="0"/>
        <v>0</v>
      </c>
    </row>
    <row r="27" spans="1:6" ht="233.25" customHeight="1" x14ac:dyDescent="0.25">
      <c r="A27" s="24">
        <v>3.4</v>
      </c>
      <c r="B27" s="105" t="s">
        <v>59</v>
      </c>
      <c r="C27" s="95" t="s">
        <v>25</v>
      </c>
      <c r="D27" s="95">
        <v>1</v>
      </c>
      <c r="E27" s="89">
        <v>0</v>
      </c>
      <c r="F27" s="107">
        <f t="shared" si="0"/>
        <v>0</v>
      </c>
    </row>
    <row r="28" spans="1:6" ht="240" x14ac:dyDescent="0.25">
      <c r="A28" s="24">
        <v>3.5</v>
      </c>
      <c r="B28" s="105" t="s">
        <v>60</v>
      </c>
      <c r="C28" s="95" t="s">
        <v>25</v>
      </c>
      <c r="D28" s="95">
        <v>1</v>
      </c>
      <c r="E28" s="89">
        <v>0</v>
      </c>
      <c r="F28" s="107">
        <f t="shared" si="0"/>
        <v>0</v>
      </c>
    </row>
    <row r="29" spans="1:6" ht="270.75" customHeight="1" thickBot="1" x14ac:dyDescent="0.3">
      <c r="A29" s="29">
        <v>3.6</v>
      </c>
      <c r="B29" s="108" t="s">
        <v>61</v>
      </c>
      <c r="C29" s="109" t="s">
        <v>25</v>
      </c>
      <c r="D29" s="109">
        <v>1</v>
      </c>
      <c r="E29" s="89">
        <v>0</v>
      </c>
      <c r="F29" s="110">
        <f t="shared" si="0"/>
        <v>0</v>
      </c>
    </row>
    <row r="30" spans="1:6" ht="26.25" customHeight="1" thickBot="1" x14ac:dyDescent="0.3">
      <c r="A30" s="30" t="s">
        <v>19</v>
      </c>
      <c r="B30" s="31"/>
      <c r="C30" s="31"/>
      <c r="D30" s="32"/>
      <c r="E30" s="28"/>
      <c r="F30" s="111">
        <f>F21+F22+F24+F25+F26+F27+F28+F29</f>
        <v>0</v>
      </c>
    </row>
    <row r="31" spans="1:6" ht="26.25" customHeight="1" thickBot="1" x14ac:dyDescent="0.3">
      <c r="A31" s="26"/>
      <c r="B31" s="27"/>
      <c r="C31" s="28"/>
      <c r="D31" s="28"/>
      <c r="E31" s="28"/>
      <c r="F31" s="28"/>
    </row>
    <row r="32" spans="1:6" ht="38.25" customHeight="1" thickBot="1" x14ac:dyDescent="0.3">
      <c r="A32" s="64" t="s">
        <v>65</v>
      </c>
      <c r="B32" s="65"/>
      <c r="C32" s="65"/>
      <c r="D32" s="65"/>
      <c r="E32" s="65"/>
      <c r="F32" s="66"/>
    </row>
    <row r="33" spans="1:6" ht="26.45" customHeight="1" x14ac:dyDescent="0.25">
      <c r="A33" s="87" t="s">
        <v>1</v>
      </c>
      <c r="B33" s="33" t="s">
        <v>2</v>
      </c>
      <c r="C33" s="33" t="s">
        <v>3</v>
      </c>
      <c r="D33" s="33" t="s">
        <v>4</v>
      </c>
      <c r="E33" s="35" t="s">
        <v>5</v>
      </c>
      <c r="F33" s="37" t="s">
        <v>6</v>
      </c>
    </row>
    <row r="34" spans="1:6" x14ac:dyDescent="0.25">
      <c r="A34" s="88"/>
      <c r="B34" s="59"/>
      <c r="C34" s="34"/>
      <c r="D34" s="34"/>
      <c r="E34" s="36"/>
      <c r="F34" s="38"/>
    </row>
    <row r="35" spans="1:6" ht="27.6" customHeight="1" x14ac:dyDescent="0.25">
      <c r="A35" s="5">
        <v>1</v>
      </c>
      <c r="B35" s="6" t="s">
        <v>26</v>
      </c>
      <c r="C35" s="84"/>
      <c r="D35" s="85"/>
      <c r="E35" s="85"/>
      <c r="F35" s="86"/>
    </row>
    <row r="36" spans="1:6" ht="45" x14ac:dyDescent="0.25">
      <c r="A36" s="2">
        <v>1.1000000000000001</v>
      </c>
      <c r="B36" s="112" t="s">
        <v>27</v>
      </c>
      <c r="C36" s="113" t="s">
        <v>28</v>
      </c>
      <c r="D36" s="113">
        <v>1</v>
      </c>
      <c r="E36" s="21">
        <v>0</v>
      </c>
      <c r="F36" s="99">
        <f>E36*D36</f>
        <v>0</v>
      </c>
    </row>
    <row r="37" spans="1:6" ht="30" x14ac:dyDescent="0.25">
      <c r="A37" s="2">
        <v>1.2</v>
      </c>
      <c r="B37" s="112" t="s">
        <v>29</v>
      </c>
      <c r="C37" s="113" t="s">
        <v>28</v>
      </c>
      <c r="D37" s="113">
        <v>1</v>
      </c>
      <c r="E37" s="21">
        <v>0</v>
      </c>
      <c r="F37" s="99">
        <f t="shared" ref="F37:F47" si="1">E37*D37</f>
        <v>0</v>
      </c>
    </row>
    <row r="38" spans="1:6" ht="45" x14ac:dyDescent="0.25">
      <c r="A38" s="2">
        <v>1.3</v>
      </c>
      <c r="B38" s="112" t="s">
        <v>30</v>
      </c>
      <c r="C38" s="114" t="s">
        <v>52</v>
      </c>
      <c r="D38" s="113">
        <v>1</v>
      </c>
      <c r="E38" s="21">
        <v>0</v>
      </c>
      <c r="F38" s="99">
        <f t="shared" si="1"/>
        <v>0</v>
      </c>
    </row>
    <row r="39" spans="1:6" ht="45" x14ac:dyDescent="0.25">
      <c r="A39" s="2">
        <v>1.4</v>
      </c>
      <c r="B39" s="112" t="s">
        <v>31</v>
      </c>
      <c r="C39" s="114" t="s">
        <v>52</v>
      </c>
      <c r="D39" s="113">
        <v>1</v>
      </c>
      <c r="E39" s="21">
        <v>0</v>
      </c>
      <c r="F39" s="99">
        <f t="shared" si="1"/>
        <v>0</v>
      </c>
    </row>
    <row r="40" spans="1:6" ht="30" x14ac:dyDescent="0.25">
      <c r="A40" s="2">
        <v>1.5</v>
      </c>
      <c r="B40" s="112" t="s">
        <v>32</v>
      </c>
      <c r="C40" s="114" t="s">
        <v>40</v>
      </c>
      <c r="D40" s="113">
        <v>1</v>
      </c>
      <c r="E40" s="21">
        <v>0</v>
      </c>
      <c r="F40" s="99">
        <f t="shared" si="1"/>
        <v>0</v>
      </c>
    </row>
    <row r="41" spans="1:6" ht="46.5" customHeight="1" x14ac:dyDescent="0.25">
      <c r="A41" s="2">
        <v>1.6</v>
      </c>
      <c r="B41" s="112" t="s">
        <v>33</v>
      </c>
      <c r="C41" s="114" t="s">
        <v>40</v>
      </c>
      <c r="D41" s="113">
        <v>1</v>
      </c>
      <c r="E41" s="21">
        <v>0</v>
      </c>
      <c r="F41" s="99">
        <f t="shared" si="1"/>
        <v>0</v>
      </c>
    </row>
    <row r="42" spans="1:6" ht="76.5" customHeight="1" x14ac:dyDescent="0.25">
      <c r="A42" s="25">
        <v>1.7</v>
      </c>
      <c r="B42" s="112" t="s">
        <v>34</v>
      </c>
      <c r="C42" s="114" t="s">
        <v>52</v>
      </c>
      <c r="D42" s="113">
        <v>1</v>
      </c>
      <c r="E42" s="21">
        <v>0</v>
      </c>
      <c r="F42" s="99">
        <f t="shared" si="1"/>
        <v>0</v>
      </c>
    </row>
    <row r="43" spans="1:6" ht="44.1" customHeight="1" x14ac:dyDescent="0.25">
      <c r="A43" s="25">
        <v>1.8</v>
      </c>
      <c r="B43" s="112" t="s">
        <v>35</v>
      </c>
      <c r="C43" s="114" t="s">
        <v>40</v>
      </c>
      <c r="D43" s="113">
        <v>1</v>
      </c>
      <c r="E43" s="21">
        <v>0</v>
      </c>
      <c r="F43" s="99">
        <f t="shared" si="1"/>
        <v>0</v>
      </c>
    </row>
    <row r="44" spans="1:6" ht="44.1" customHeight="1" x14ac:dyDescent="0.25">
      <c r="A44" s="25">
        <v>1.9</v>
      </c>
      <c r="B44" s="112" t="s">
        <v>36</v>
      </c>
      <c r="C44" s="114" t="s">
        <v>52</v>
      </c>
      <c r="D44" s="113">
        <v>1</v>
      </c>
      <c r="E44" s="21">
        <v>0</v>
      </c>
      <c r="F44" s="99">
        <f t="shared" si="1"/>
        <v>0</v>
      </c>
    </row>
    <row r="45" spans="1:6" ht="26.45" customHeight="1" x14ac:dyDescent="0.25">
      <c r="A45" s="25">
        <v>2</v>
      </c>
      <c r="B45" s="115" t="s">
        <v>37</v>
      </c>
      <c r="C45" s="116"/>
      <c r="D45" s="117"/>
      <c r="E45" s="90"/>
      <c r="F45" s="119"/>
    </row>
    <row r="46" spans="1:6" ht="45" x14ac:dyDescent="0.25">
      <c r="A46" s="25">
        <v>2.1</v>
      </c>
      <c r="B46" s="115" t="s">
        <v>38</v>
      </c>
      <c r="C46" s="118" t="s">
        <v>52</v>
      </c>
      <c r="D46" s="118">
        <v>1</v>
      </c>
      <c r="E46" s="21">
        <v>0</v>
      </c>
      <c r="F46" s="99">
        <f t="shared" si="1"/>
        <v>0</v>
      </c>
    </row>
    <row r="47" spans="1:6" ht="75" x14ac:dyDescent="0.25">
      <c r="A47" s="2">
        <v>2.2000000000000002</v>
      </c>
      <c r="B47" s="115" t="s">
        <v>39</v>
      </c>
      <c r="C47" s="118" t="s">
        <v>40</v>
      </c>
      <c r="D47" s="118">
        <v>1</v>
      </c>
      <c r="E47" s="21">
        <v>0</v>
      </c>
      <c r="F47" s="99">
        <f t="shared" si="1"/>
        <v>0</v>
      </c>
    </row>
    <row r="48" spans="1:6" ht="15.75" thickBot="1" x14ac:dyDescent="0.3">
      <c r="A48" s="75" t="s">
        <v>41</v>
      </c>
      <c r="B48" s="68"/>
      <c r="C48" s="3"/>
      <c r="D48" s="3"/>
      <c r="E48" s="3"/>
      <c r="F48" s="120">
        <f>F36+F37+F38+F39+F40+F41+F42+F43+F44+F46+F47</f>
        <v>0</v>
      </c>
    </row>
    <row r="49" spans="1:6" ht="15.75" thickBot="1" x14ac:dyDescent="0.3"/>
    <row r="50" spans="1:6" ht="39.950000000000003" customHeight="1" thickBot="1" x14ac:dyDescent="0.3">
      <c r="A50" s="52" t="s">
        <v>42</v>
      </c>
      <c r="B50" s="53"/>
      <c r="C50" s="53"/>
      <c r="D50" s="53"/>
      <c r="E50" s="53"/>
      <c r="F50" s="54"/>
    </row>
    <row r="51" spans="1:6" x14ac:dyDescent="0.25">
      <c r="A51" s="76" t="s">
        <v>1</v>
      </c>
      <c r="B51" s="78" t="s">
        <v>2</v>
      </c>
      <c r="C51" s="80" t="s">
        <v>3</v>
      </c>
      <c r="D51" s="80" t="s">
        <v>4</v>
      </c>
      <c r="E51" s="82" t="s">
        <v>5</v>
      </c>
      <c r="F51" s="82" t="s">
        <v>6</v>
      </c>
    </row>
    <row r="52" spans="1:6" x14ac:dyDescent="0.25">
      <c r="A52" s="77"/>
      <c r="B52" s="79"/>
      <c r="C52" s="81"/>
      <c r="D52" s="81"/>
      <c r="E52" s="83"/>
      <c r="F52" s="83"/>
    </row>
    <row r="53" spans="1:6" ht="75" x14ac:dyDescent="0.25">
      <c r="A53" s="7">
        <v>1</v>
      </c>
      <c r="B53" s="121" t="s">
        <v>43</v>
      </c>
      <c r="C53" s="95" t="s">
        <v>13</v>
      </c>
      <c r="D53" s="95">
        <v>1</v>
      </c>
      <c r="E53" s="21">
        <v>0</v>
      </c>
      <c r="F53" s="122">
        <f>E53*D53</f>
        <v>0</v>
      </c>
    </row>
    <row r="54" spans="1:6" ht="45" x14ac:dyDescent="0.25">
      <c r="A54" s="7">
        <v>2</v>
      </c>
      <c r="B54" s="121" t="s">
        <v>44</v>
      </c>
      <c r="C54" s="95" t="s">
        <v>9</v>
      </c>
      <c r="D54" s="95">
        <v>1</v>
      </c>
      <c r="E54" s="21">
        <v>0</v>
      </c>
      <c r="F54" s="122">
        <f t="shared" ref="F54:F59" si="2">E54*D54</f>
        <v>0</v>
      </c>
    </row>
    <row r="55" spans="1:6" ht="24.6" customHeight="1" x14ac:dyDescent="0.25">
      <c r="A55" s="8">
        <v>3</v>
      </c>
      <c r="B55" s="112" t="s">
        <v>45</v>
      </c>
      <c r="C55" s="113" t="s">
        <v>13</v>
      </c>
      <c r="D55" s="113">
        <v>1</v>
      </c>
      <c r="E55" s="21">
        <v>0</v>
      </c>
      <c r="F55" s="122">
        <f t="shared" si="2"/>
        <v>0</v>
      </c>
    </row>
    <row r="56" spans="1:6" ht="21.95" customHeight="1" x14ac:dyDescent="0.25">
      <c r="A56" s="8">
        <v>4</v>
      </c>
      <c r="B56" s="112" t="s">
        <v>46</v>
      </c>
      <c r="C56" s="113" t="s">
        <v>13</v>
      </c>
      <c r="D56" s="113">
        <v>1</v>
      </c>
      <c r="E56" s="21">
        <v>0</v>
      </c>
      <c r="F56" s="122">
        <f t="shared" si="2"/>
        <v>0</v>
      </c>
    </row>
    <row r="57" spans="1:6" ht="24.6" customHeight="1" x14ac:dyDescent="0.25">
      <c r="A57" s="8">
        <v>5</v>
      </c>
      <c r="B57" s="112" t="s">
        <v>47</v>
      </c>
      <c r="C57" s="113" t="s">
        <v>13</v>
      </c>
      <c r="D57" s="113">
        <v>1</v>
      </c>
      <c r="E57" s="21">
        <v>0</v>
      </c>
      <c r="F57" s="122">
        <f t="shared" si="2"/>
        <v>0</v>
      </c>
    </row>
    <row r="58" spans="1:6" ht="47.1" customHeight="1" x14ac:dyDescent="0.25">
      <c r="A58" s="8">
        <v>6</v>
      </c>
      <c r="B58" s="112" t="s">
        <v>48</v>
      </c>
      <c r="C58" s="113" t="s">
        <v>49</v>
      </c>
      <c r="D58" s="113">
        <v>1</v>
      </c>
      <c r="E58" s="21">
        <v>0</v>
      </c>
      <c r="F58" s="122">
        <f t="shared" si="2"/>
        <v>0</v>
      </c>
    </row>
    <row r="59" spans="1:6" ht="75.599999999999994" customHeight="1" thickBot="1" x14ac:dyDescent="0.3">
      <c r="A59" s="8">
        <v>7</v>
      </c>
      <c r="B59" s="112" t="s">
        <v>50</v>
      </c>
      <c r="C59" s="113" t="s">
        <v>13</v>
      </c>
      <c r="D59" s="113">
        <v>1</v>
      </c>
      <c r="E59" s="21">
        <v>0</v>
      </c>
      <c r="F59" s="122">
        <f t="shared" si="2"/>
        <v>0</v>
      </c>
    </row>
    <row r="60" spans="1:6" ht="30.95" customHeight="1" thickBot="1" x14ac:dyDescent="0.3">
      <c r="A60" s="67" t="s">
        <v>51</v>
      </c>
      <c r="B60" s="68"/>
      <c r="C60" s="3"/>
      <c r="D60" s="3"/>
      <c r="E60" s="3"/>
      <c r="F60" s="123">
        <f>SUM(F53:F59)</f>
        <v>0</v>
      </c>
    </row>
    <row r="61" spans="1:6" ht="15.75" thickBot="1" x14ac:dyDescent="0.3"/>
    <row r="62" spans="1:6" ht="33" customHeight="1" thickBot="1" x14ac:dyDescent="0.3">
      <c r="B62" s="69" t="s">
        <v>53</v>
      </c>
      <c r="C62" s="70"/>
      <c r="D62" s="71"/>
      <c r="E62" s="124">
        <f>F15+F30+F48+F60</f>
        <v>0</v>
      </c>
      <c r="F62" s="125"/>
    </row>
  </sheetData>
  <sheetProtection algorithmName="SHA-512" hashValue="Z84thkLYZX3zaZPXRjMa9vf4ABRe4/oFEAhTKXhHQccEJg7aCund4G3yvycvDbVHG4BYsa1e69TG0IWFzUWoIA==" saltValue="lugAQyJCqNLcBKoxqi2o9Q==" spinCount="100000" sheet="1" objects="1" scenarios="1"/>
  <mergeCells count="33">
    <mergeCell ref="A60:B60"/>
    <mergeCell ref="B62:D62"/>
    <mergeCell ref="E62:F62"/>
    <mergeCell ref="A1:F1"/>
    <mergeCell ref="A48:B48"/>
    <mergeCell ref="A50:F50"/>
    <mergeCell ref="A51:A52"/>
    <mergeCell ref="B51:B52"/>
    <mergeCell ref="C51:C52"/>
    <mergeCell ref="D51:D52"/>
    <mergeCell ref="E51:E52"/>
    <mergeCell ref="F51:F52"/>
    <mergeCell ref="C35:F35"/>
    <mergeCell ref="A33:A34"/>
    <mergeCell ref="B33:B34"/>
    <mergeCell ref="A3:F3"/>
    <mergeCell ref="B4:F4"/>
    <mergeCell ref="A20:A21"/>
    <mergeCell ref="C20:F20"/>
    <mergeCell ref="A15:B15"/>
    <mergeCell ref="A17:F17"/>
    <mergeCell ref="A18:A19"/>
    <mergeCell ref="B18:B19"/>
    <mergeCell ref="C18:C19"/>
    <mergeCell ref="D18:D19"/>
    <mergeCell ref="E18:E19"/>
    <mergeCell ref="F18:F19"/>
    <mergeCell ref="A30:D30"/>
    <mergeCell ref="C33:C34"/>
    <mergeCell ref="D33:D34"/>
    <mergeCell ref="E33:E34"/>
    <mergeCell ref="F33:F34"/>
    <mergeCell ref="A32:F32"/>
  </mergeCells>
  <pageMargins left="0.7" right="0.7" top="0.75" bottom="0.75" header="0.3" footer="0.3"/>
  <pageSetup scale="66" fitToHeight="0" orientation="portrait" r:id="rId1"/>
  <rowBreaks count="3" manualBreakCount="3">
    <brk id="16" max="16383" man="1"/>
    <brk id="28" max="16383" man="1"/>
    <brk id="49" max="16383"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da26ace941f4791a7314a339fee829c xmlns="ca283e0b-db31-4043-a2ef-b80661bf084a">
      <Terms xmlns="http://schemas.microsoft.com/office/infopath/2007/PartnerControls"/>
    </mda26ace941f4791a7314a339fee829c>
    <h6a71f3e574e4344bc34f3fc9dd20054 xmlns="ca283e0b-db31-4043-a2ef-b80661bf084a">
      <Terms xmlns="http://schemas.microsoft.com/office/infopath/2007/PartnerControls"/>
    </h6a71f3e574e4344bc34f3fc9dd20054>
    <CategoryDescription xmlns="http://schemas.microsoft.com/sharepoint.v3" xsi:nil="true"/>
    <SemaphoreItemMetadata xmlns="ab2ae0e4-028e-4032-8356-d7485c40f371" xsi:nil="true"/>
    <ContentLanguage xmlns="ca283e0b-db31-4043-a2ef-b80661bf084a">English</ContentLanguage>
    <TaxKeywordTaxHTField xmlns="ab2ae0e4-028e-4032-8356-d7485c40f371">
      <Terms xmlns="http://schemas.microsoft.com/office/infopath/2007/PartnerControls"/>
    </TaxKeywordTaxHTField>
    <k8c968e8c72a4eda96b7e8fdbe192be2 xmlns="ca283e0b-db31-4043-a2ef-b80661bf084a">
      <Terms xmlns="http://schemas.microsoft.com/office/infopath/2007/PartnerControls"/>
    </k8c968e8c72a4eda96b7e8fdbe192be2>
    <DateTransmittedEmail xmlns="ca283e0b-db31-4043-a2ef-b80661bf084a" xsi:nil="true"/>
    <IconOverlay xmlns="http://schemas.microsoft.com/sharepoint/v4" xsi:nil="true"/>
    <j048a4f9aaad4a8990a1d5e5f53cb451 xmlns="ca283e0b-db31-4043-a2ef-b80661bf084a">
      <Terms xmlns="http://schemas.microsoft.com/office/infopath/2007/PartnerControls"/>
    </j048a4f9aaad4a8990a1d5e5f53cb451>
    <ContentStatus xmlns="ca283e0b-db31-4043-a2ef-b80661bf084a" xsi:nil="true"/>
    <SenderEmail xmlns="ca283e0b-db31-4043-a2ef-b80661bf084a" xsi:nil="true"/>
    <RecipientsEmail xmlns="ca283e0b-db31-4043-a2ef-b80661bf084a" xsi:nil="true"/>
    <ga975397408f43e4b84ec8e5a598e523 xmlns="ca283e0b-db31-4043-a2ef-b80661bf084a">
      <Terms xmlns="http://schemas.microsoft.com/office/infopath/2007/PartnerControls">
        <TermInfo xmlns="http://schemas.microsoft.com/office/infopath/2007/PartnerControls">
          <TermName xmlns="http://schemas.microsoft.com/office/infopath/2007/PartnerControls"/>
          <TermId xmlns="http://schemas.microsoft.com/office/infopath/2007/PartnerControls">00000000-0000-0000-0000-000000000000</TermId>
        </TermInfo>
      </Terms>
    </ga975397408f43e4b84ec8e5a598e523>
    <lcf76f155ced4ddcb4097134ff3c332f xmlns="2feb760f-e505-4acb-88f6-1cf3ebf2dfd8">
      <Terms xmlns="http://schemas.microsoft.com/office/infopath/2007/PartnerControls"/>
    </lcf76f155ced4ddcb4097134ff3c332f>
    <WrittenBy xmlns="ca283e0b-db31-4043-a2ef-b80661bf084a">
      <UserInfo>
        <DisplayName/>
        <AccountId xsi:nil="true"/>
        <AccountType/>
      </UserInfo>
    </WrittenBy>
    <TaxCatchAll xmlns="ca283e0b-db31-4043-a2ef-b80661bf084a" xsi:nil="true"/>
    <j169e817e0ee4eb8974e6fc4a2762909 xmlns="ca283e0b-db31-4043-a2ef-b80661bf084a">
      <Terms xmlns="http://schemas.microsoft.com/office/infopath/2007/PartnerControls"/>
    </j169e817e0ee4eb8974e6fc4a2762909>
  </documentManagement>
</p:properties>
</file>

<file path=customXml/item3.xml><?xml version="1.0" encoding="utf-8"?>
<ct:contentTypeSchema xmlns:ct="http://schemas.microsoft.com/office/2006/metadata/contentType" xmlns:ma="http://schemas.microsoft.com/office/2006/metadata/properties/metaAttributes" ct:_="" ma:_="" ma:contentTypeName="UNICEF Document" ma:contentTypeID="0x0101009BA85F8052A6DA4FA3E31FF9F74C697000C9EA6FAED4080645A26A463F41627167" ma:contentTypeVersion="51" ma:contentTypeDescription="" ma:contentTypeScope="" ma:versionID="c25be99601627344ff44f87bec8dd461">
  <xsd:schema xmlns:xsd="http://www.w3.org/2001/XMLSchema" xmlns:xs="http://www.w3.org/2001/XMLSchema" xmlns:p="http://schemas.microsoft.com/office/2006/metadata/properties" xmlns:ns1="http://schemas.microsoft.com/sharepoint/v3" xmlns:ns2="ca283e0b-db31-4043-a2ef-b80661bf084a" xmlns:ns3="http://schemas.microsoft.com/sharepoint.v3" xmlns:ns4="ab2ae0e4-028e-4032-8356-d7485c40f371" xmlns:ns5="2feb760f-e505-4acb-88f6-1cf3ebf2dfd8" xmlns:ns6="http://schemas.microsoft.com/sharepoint/v4" targetNamespace="http://schemas.microsoft.com/office/2006/metadata/properties" ma:root="true" ma:fieldsID="2ea08440e78fdd4372602ad2b2eeabec" ns1:_="" ns2:_="" ns3:_="" ns4:_="" ns5:_="" ns6:_="">
    <xsd:import namespace="http://schemas.microsoft.com/sharepoint/v3"/>
    <xsd:import namespace="ca283e0b-db31-4043-a2ef-b80661bf084a"/>
    <xsd:import namespace="http://schemas.microsoft.com/sharepoint.v3"/>
    <xsd:import namespace="ab2ae0e4-028e-4032-8356-d7485c40f371"/>
    <xsd:import namespace="2feb760f-e505-4acb-88f6-1cf3ebf2dfd8"/>
    <xsd:import namespace="http://schemas.microsoft.com/sharepoint/v4"/>
    <xsd:element name="properties">
      <xsd:complexType>
        <xsd:sequence>
          <xsd:element name="documentManagement">
            <xsd:complexType>
              <xsd:all>
                <xsd:element ref="ns2:WrittenBy" minOccurs="0"/>
                <xsd:element ref="ns2:ContentLanguage" minOccurs="0"/>
                <xsd:element ref="ns3:CategoryDescription" minOccurs="0"/>
                <xsd:element ref="ns2:RecipientsEmail" minOccurs="0"/>
                <xsd:element ref="ns2:SenderEmail" minOccurs="0"/>
                <xsd:element ref="ns2:DateTransmittedEmail" minOccurs="0"/>
                <xsd:element ref="ns2:k8c968e8c72a4eda96b7e8fdbe192be2" minOccurs="0"/>
                <xsd:element ref="ns2:ga975397408f43e4b84ec8e5a598e523" minOccurs="0"/>
                <xsd:element ref="ns2:mda26ace941f4791a7314a339fee829c" minOccurs="0"/>
                <xsd:element ref="ns2:TaxCatchAllLabel" minOccurs="0"/>
                <xsd:element ref="ns2:TaxCatchAll" minOccurs="0"/>
                <xsd:element ref="ns2:h6a71f3e574e4344bc34f3fc9dd20054" minOccurs="0"/>
                <xsd:element ref="ns2:ContentStatus" minOccurs="0"/>
                <xsd:element ref="ns2:j169e817e0ee4eb8974e6fc4a2762909" minOccurs="0"/>
                <xsd:element ref="ns2:j048a4f9aaad4a8990a1d5e5f53cb451"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5:MediaServiceLocation" minOccurs="0"/>
                <xsd:element ref="ns5:MediaServiceAutoKeyPoints" minOccurs="0"/>
                <xsd:element ref="ns5:MediaServiceKeyPoints" minOccurs="0"/>
                <xsd:element ref="ns6:IconOverlay" minOccurs="0"/>
                <xsd:element ref="ns1:_vti_ItemDeclaredRecord" minOccurs="0"/>
                <xsd:element ref="ns1:_vti_ItemHoldRecordStatus" minOccurs="0"/>
                <xsd:element ref="ns4:TaxKeywordTaxHTField" minOccurs="0"/>
                <xsd:element ref="ns4:SemaphoreItemMetadata" minOccurs="0"/>
                <xsd:element ref="ns5:MediaLengthInSeconds" minOccurs="0"/>
                <xsd:element ref="ns4:SharedWithUsers" minOccurs="0"/>
                <xsd:element ref="ns4:SharedWithDetails" minOccurs="0"/>
                <xsd:element ref="ns5: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42" nillable="true" ma:displayName="Declared Record" ma:hidden="true" ma:internalName="_vti_ItemDeclaredRecord" ma:readOnly="true">
      <xsd:simpleType>
        <xsd:restriction base="dms:DateTime"/>
      </xsd:simpleType>
    </xsd:element>
    <xsd:element name="_vti_ItemHoldRecordStatus" ma:index="43"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WrittenBy" ma:index="3" nillable="true" ma:displayName="Written By" ma:description="‘Written By’ is auto-completed with the name of the uploader, but can be edited if you are uploading on behalf of someone else." ma:list="UserInfo" ma:SharePointGroup="0" ma:internalName="WrittenBy"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entLanguage" ma:index="4" nillable="true" ma:displayName="Content Language *" ma:default="English" ma:format="RadioButtons" ma:indexed="true" ma:internalName="ContentLanguage" ma:readOnly="false">
      <xsd:simpleType>
        <xsd:restriction base="dms:Choice">
          <xsd:enumeration value="English"/>
          <xsd:enumeration value="French"/>
          <xsd:enumeration value="Spanish"/>
          <xsd:enumeration value="Russian"/>
          <xsd:enumeration value="Chinese"/>
          <xsd:enumeration value="Arabic"/>
          <xsd:enumeration value="other"/>
        </xsd:restriction>
      </xsd:simpleType>
    </xsd:element>
    <xsd:element name="RecipientsEmail" ma:index="9" nillable="true" ma:displayName="Recipients (email)" ma:hidden="true" ma:internalName="RecipientsEmail" ma:readOnly="false">
      <xsd:simpleType>
        <xsd:restriction base="dms:Text">
          <xsd:maxLength value="255"/>
        </xsd:restriction>
      </xsd:simpleType>
    </xsd:element>
    <xsd:element name="SenderEmail" ma:index="10" nillable="true" ma:displayName="Sender (email)" ma:hidden="true" ma:internalName="SenderEmail" ma:readOnly="false">
      <xsd:simpleType>
        <xsd:restriction base="dms:Text">
          <xsd:maxLength value="255"/>
        </xsd:restriction>
      </xsd:simpleType>
    </xsd:element>
    <xsd:element name="DateTransmittedEmail" ma:index="11" nillable="true" ma:displayName="Date transmitted (email)" ma:format="DateTime" ma:hidden="true" ma:internalName="DateTransmittedEmail" ma:readOnly="false">
      <xsd:simpleType>
        <xsd:restriction base="dms:DateTime"/>
      </xsd:simpleType>
    </xsd:element>
    <xsd:element name="k8c968e8c72a4eda96b7e8fdbe192be2" ma:index="12" nillable="true" ma:taxonomy="true" ma:internalName="k8c968e8c72a4eda96b7e8fdbe192be2" ma:taxonomyFieldName="GeographicScope" ma:displayName="Geographic Scope" ma:default="" ma:fieldId="{48c968e8-c72a-4eda-96b7-e8fdbe192be2}" ma:taxonomyMulti="true" ma:sspId="73f51738-d318-4883-9d64-4f0bd0ccc55e" ma:termSetId="0a00fedf-defc-4fe3-a3bf-9929b29a638e" ma:anchorId="00000000-0000-0000-0000-000000000000" ma:open="false" ma:isKeyword="false">
      <xsd:complexType>
        <xsd:sequence>
          <xsd:element ref="pc:Terms" minOccurs="0" maxOccurs="1"/>
        </xsd:sequence>
      </xsd:complexType>
    </xsd:element>
    <xsd:element name="ga975397408f43e4b84ec8e5a598e523" ma:index="16" nillable="true" ma:taxonomy="true" ma:internalName="ga975397408f43e4b84ec8e5a598e523" ma:taxonomyFieldName="OfficeDivision" ma:displayName="Office/Division *" ma:default="221;#Iraq-2130|424744ae-4211-4c29-8bcd-3817d8d6b793" ma:fieldId="{0a975397-408f-43e4-b84e-c8e5a598e523}" ma:sspId="73f51738-d318-4883-9d64-4f0bd0ccc55e" ma:termSetId="1761a25e-44f4-4213-964a-f96c515e12cb" ma:anchorId="00000000-0000-0000-0000-000000000000" ma:open="false" ma:isKeyword="false">
      <xsd:complexType>
        <xsd:sequence>
          <xsd:element ref="pc:Terms" minOccurs="0" maxOccurs="1"/>
        </xsd:sequence>
      </xsd:complexType>
    </xsd:element>
    <xsd:element name="mda26ace941f4791a7314a339fee829c" ma:index="17" nillable="true" ma:taxonomy="true" ma:internalName="mda26ace941f4791a7314a339fee829c" ma:taxonomyFieldName="DocumentType" ma:displayName="Document Type *" ma:indexed="true" ma:readOnly="false" ma:default="" ma:fieldId="{6da26ace-941f-4791-a731-4a339fee829c}" ma:sspId="73f51738-d318-4883-9d64-4f0bd0ccc55e" ma:termSetId="f93b6877-8902-4378-8587-5ec85f36ead9" ma:anchorId="00000000-0000-0000-0000-000000000000" ma:open="false" ma:isKeyword="false">
      <xsd:complexType>
        <xsd:sequence>
          <xsd:element ref="pc:Terms" minOccurs="0" maxOccurs="1"/>
        </xsd:sequence>
      </xsd:complexType>
    </xsd:element>
    <xsd:element name="TaxCatchAllLabel" ma:index="18" nillable="true" ma:displayName="Taxonomy Catch All Column1" ma:hidden="true" ma:list="{880d984a-4e1d-4046-b9a3-1cebdea776b5}" ma:internalName="TaxCatchAllLabel" ma:readOnly="true" ma:showField="CatchAllDataLabel" ma:web="ab2ae0e4-028e-4032-8356-d7485c40f371">
      <xsd:complexType>
        <xsd:complexContent>
          <xsd:extension base="dms:MultiChoiceLookup">
            <xsd:sequence>
              <xsd:element name="Value" type="dms:Lookup" maxOccurs="unbounded" minOccurs="0" nillable="true"/>
            </xsd:sequence>
          </xsd:extension>
        </xsd:complexContent>
      </xsd:complexType>
    </xsd:element>
    <xsd:element name="TaxCatchAll" ma:index="22" nillable="true" ma:displayName="Taxonomy Catch All Column" ma:hidden="true" ma:list="{880d984a-4e1d-4046-b9a3-1cebdea776b5}" ma:internalName="TaxCatchAll" ma:showField="CatchAllData" ma:web="ab2ae0e4-028e-4032-8356-d7485c40f371">
      <xsd:complexType>
        <xsd:complexContent>
          <xsd:extension base="dms:MultiChoiceLookup">
            <xsd:sequence>
              <xsd:element name="Value" type="dms:Lookup" maxOccurs="unbounded" minOccurs="0" nillable="true"/>
            </xsd:sequence>
          </xsd:extension>
        </xsd:complexContent>
      </xsd:complexType>
    </xsd:element>
    <xsd:element name="h6a71f3e574e4344bc34f3fc9dd20054" ma:index="23" nillable="true" ma:taxonomy="true" ma:internalName="h6a71f3e574e4344bc34f3fc9dd20054" ma:taxonomyFieldName="Topic" ma:displayName="Topic *" ma:readOnly="false" ma:default="" ma:fieldId="{16a71f3e-574e-4344-bc34-f3fc9dd20054}" ma:taxonomyMulti="true" ma:sspId="73f51738-d318-4883-9d64-4f0bd0ccc55e" ma:termSetId="9561e0e6-71cf-4f3c-87c3-08a6b5d907e8" ma:anchorId="00000000-0000-0000-0000-000000000000" ma:open="false" ma:isKeyword="false">
      <xsd:complexType>
        <xsd:sequence>
          <xsd:element ref="pc:Terms" minOccurs="0" maxOccurs="1"/>
        </xsd:sequence>
      </xsd:complexType>
    </xsd:element>
    <xsd:element name="ContentStatus" ma:index="25" nillable="true" ma:displayName="Content Status" ma:description="Optional column to indicate document status: no status, draft, final or expired.​" ma:format="RadioButtons" ma:internalName="ContentStatus">
      <xsd:simpleType>
        <xsd:restriction base="dms:Choice">
          <xsd:enumeration value="­"/>
          <xsd:enumeration value="Draft"/>
          <xsd:enumeration value="Final"/>
          <xsd:enumeration value="Expired"/>
        </xsd:restriction>
      </xsd:simpleType>
    </xsd:element>
    <xsd:element name="j169e817e0ee4eb8974e6fc4a2762909" ma:index="26" nillable="true" ma:taxonomy="true" ma:internalName="j169e817e0ee4eb8974e6fc4a2762909" ma:taxonomyFieldName="CriticalForLongTermRetention" ma:displayName="Critical for long-term retention?" ma:default="" ma:fieldId="{3169e817-e0ee-4eb8-974e-6fc4a2762909}" ma:sspId="73f51738-d318-4883-9d64-4f0bd0ccc55e" ma:termSetId="59f85175-3dbf-4592-9c1d-453af9da4e8b" ma:anchorId="00000000-0000-0000-0000-000000000000" ma:open="false" ma:isKeyword="false">
      <xsd:complexType>
        <xsd:sequence>
          <xsd:element ref="pc:Terms" minOccurs="0" maxOccurs="1"/>
        </xsd:sequence>
      </xsd:complexType>
    </xsd:element>
    <xsd:element name="j048a4f9aaad4a8990a1d5e5f53cb451" ma:index="28" nillable="true" ma:taxonomy="true" ma:internalName="j048a4f9aaad4a8990a1d5e5f53cb451" ma:taxonomyFieldName="SystemDTAC" ma:displayName="System-DT-AC" ma:default="" ma:fieldId="{3048a4f9-aaad-4a89-90a1-d5e5f53cb451}" ma:sspId="73f51738-d318-4883-9d64-4f0bd0ccc55e" ma:termSetId="1e3381f3-a35f-499a-9a3c-017e5423e02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internalName="Category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2ae0e4-028e-4032-8356-d7485c40f371" elementFormDefault="qualified">
    <xsd:import namespace="http://schemas.microsoft.com/office/2006/documentManagement/types"/>
    <xsd:import namespace="http://schemas.microsoft.com/office/infopath/2007/PartnerControls"/>
    <xsd:element name="TaxKeywordTaxHTField" ma:index="44" nillable="true" ma:taxonomy="true" ma:internalName="TaxKeywordTaxHTField" ma:taxonomyFieldName="TaxKeyword" ma:displayName="Enterprise Keywords" ma:fieldId="{23f27201-bee3-471e-b2e7-b64fd8b7ca38}" ma:taxonomyMulti="true" ma:sspId="73f51738-d318-4883-9d64-4f0bd0ccc55e" ma:termSetId="00000000-0000-0000-0000-000000000000" ma:anchorId="00000000-0000-0000-0000-000000000000" ma:open="true" ma:isKeyword="true">
      <xsd:complexType>
        <xsd:sequence>
          <xsd:element ref="pc:Terms" minOccurs="0" maxOccurs="1"/>
        </xsd:sequence>
      </xsd:complexType>
    </xsd:element>
    <xsd:element name="SemaphoreItemMetadata" ma:index="45" nillable="true" ma:displayName="Semaphore Status" ma:hidden="true" ma:internalName="SemaphoreItemMetadata">
      <xsd:simpleType>
        <xsd:restriction base="dms:Note"/>
      </xsd:simpleType>
    </xsd:element>
    <xsd:element name="SharedWithUsers" ma:index="4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eb760f-e505-4acb-88f6-1cf3ebf2dfd8" elementFormDefault="qualified">
    <xsd:import namespace="http://schemas.microsoft.com/office/2006/documentManagement/types"/>
    <xsd:import namespace="http://schemas.microsoft.com/office/infopath/2007/PartnerControls"/>
    <xsd:element name="MediaServiceMetadata" ma:index="31" nillable="true" ma:displayName="MediaServiceMetadata" ma:hidden="true" ma:internalName="MediaServiceMetadata" ma:readOnly="true">
      <xsd:simpleType>
        <xsd:restriction base="dms:Note"/>
      </xsd:simpleType>
    </xsd:element>
    <xsd:element name="MediaServiceFastMetadata" ma:index="32" nillable="true" ma:displayName="MediaServiceFastMetadata" ma:hidden="true" ma:internalName="MediaServiceFastMetadata" ma:readOnly="true">
      <xsd:simpleType>
        <xsd:restriction base="dms:Note"/>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DateTaken" ma:index="37" nillable="true" ma:displayName="MediaServiceDateTaken" ma:hidden="true" ma:internalName="MediaServiceDateTaken" ma:readOnly="true">
      <xsd:simpleType>
        <xsd:restriction base="dms:Text"/>
      </xsd:simpleType>
    </xsd:element>
    <xsd:element name="MediaServiceLocation" ma:index="38" nillable="true" ma:displayName="Location" ma:internalName="MediaServiceLocation" ma:readOnly="true">
      <xsd:simpleType>
        <xsd:restriction base="dms:Text"/>
      </xsd:simpleType>
    </xsd:element>
    <xsd:element name="MediaServiceAutoKeyPoints" ma:index="39" nillable="true" ma:displayName="MediaServiceAutoKeyPoints" ma:hidden="true" ma:internalName="MediaServiceAutoKeyPoints" ma:readOnly="true">
      <xsd:simpleType>
        <xsd:restriction base="dms:Note"/>
      </xsd:simpleType>
    </xsd:element>
    <xsd:element name="MediaServiceKeyPoints" ma:index="40" nillable="true" ma:displayName="KeyPoints" ma:internalName="MediaServiceKeyPoints" ma:readOnly="true">
      <xsd:simpleType>
        <xsd:restriction base="dms:Note">
          <xsd:maxLength value="255"/>
        </xsd:restriction>
      </xsd:simpleType>
    </xsd:element>
    <xsd:element name="MediaLengthInSeconds" ma:index="46" nillable="true" ma:displayName="MediaLengthInSeconds" ma:hidden="true" ma:internalName="MediaLengthInSeconds" ma:readOnly="true">
      <xsd:simpleType>
        <xsd:restriction base="dms:Unknown"/>
      </xsd:simpleType>
    </xsd:element>
    <xsd:element name="lcf76f155ced4ddcb4097134ff3c332f" ma:index="50" nillable="true" ma:taxonomy="true" ma:internalName="lcf76f155ced4ddcb4097134ff3c332f" ma:taxonomyFieldName="MediaServiceImageTags" ma:displayName="Image Tags" ma:readOnly="false" ma:fieldId="{5cf76f15-5ced-4ddc-b409-7134ff3c332f}" ma:taxonomyMulti="true" ma:sspId="73f51738-d318-4883-9d64-4f0bd0ccc55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73f51738-d318-4883-9d64-4f0bd0ccc55e" ContentTypeId="0x0101009BA85F8052A6DA4FA3E31FF9F74C6970" PreviousValue="false"/>
</file>

<file path=customXml/item5.xml><?xml version="1.0" encoding="utf-8"?>
<?mso-contentType ?>
<spe:Receivers xmlns:spe="http://schemas.microsoft.com/sharepoint/events"/>
</file>

<file path=customXml/item6.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2AE0147A-C89E-41E4-913B-368A9D12A41E}">
  <ds:schemaRefs>
    <ds:schemaRef ds:uri="http://schemas.microsoft.com/sharepoint/v3/contenttype/forms"/>
  </ds:schemaRefs>
</ds:datastoreItem>
</file>

<file path=customXml/itemProps2.xml><?xml version="1.0" encoding="utf-8"?>
<ds:datastoreItem xmlns:ds="http://schemas.openxmlformats.org/officeDocument/2006/customXml" ds:itemID="{F257518A-F089-404A-B5BC-F1EE45C79DAA}">
  <ds:schemaRefs>
    <ds:schemaRef ds:uri="http://schemas.microsoft.com/office/2006/metadata/properties"/>
    <ds:schemaRef ds:uri="http://schemas.microsoft.com/office/infopath/2007/PartnerControls"/>
    <ds:schemaRef ds:uri="ca283e0b-db31-4043-a2ef-b80661bf084a"/>
    <ds:schemaRef ds:uri="http://schemas.microsoft.com/sharepoint.v3"/>
    <ds:schemaRef ds:uri="ab2ae0e4-028e-4032-8356-d7485c40f371"/>
    <ds:schemaRef ds:uri="http://schemas.microsoft.com/sharepoint/v4"/>
    <ds:schemaRef ds:uri="2feb760f-e505-4acb-88f6-1cf3ebf2dfd8"/>
  </ds:schemaRefs>
</ds:datastoreItem>
</file>

<file path=customXml/itemProps3.xml><?xml version="1.0" encoding="utf-8"?>
<ds:datastoreItem xmlns:ds="http://schemas.openxmlformats.org/officeDocument/2006/customXml" ds:itemID="{BA42DD4E-BDE1-4629-B6A5-161B68F0BA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283e0b-db31-4043-a2ef-b80661bf084a"/>
    <ds:schemaRef ds:uri="http://schemas.microsoft.com/sharepoint.v3"/>
    <ds:schemaRef ds:uri="ab2ae0e4-028e-4032-8356-d7485c40f371"/>
    <ds:schemaRef ds:uri="2feb760f-e505-4acb-88f6-1cf3ebf2dfd8"/>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334E633-9B9D-4A68-B9CE-3ACF1D76B80D}">
  <ds:schemaRefs>
    <ds:schemaRef ds:uri="Microsoft.SharePoint.Taxonomy.ContentTypeSync"/>
  </ds:schemaRefs>
</ds:datastoreItem>
</file>

<file path=customXml/itemProps5.xml><?xml version="1.0" encoding="utf-8"?>
<ds:datastoreItem xmlns:ds="http://schemas.openxmlformats.org/officeDocument/2006/customXml" ds:itemID="{3AF66FD5-351A-4607-BACC-1C2E9769A5E6}">
  <ds:schemaRefs>
    <ds:schemaRef ds:uri="http://schemas.microsoft.com/sharepoint/events"/>
  </ds:schemaRefs>
</ds:datastoreItem>
</file>

<file path=customXml/itemProps6.xml><?xml version="1.0" encoding="utf-8"?>
<ds:datastoreItem xmlns:ds="http://schemas.openxmlformats.org/officeDocument/2006/customXml" ds:itemID="{47BB1673-84B0-4C83-AD21-BEB65669BD47}">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Aseel AlJawadi</cp:lastModifiedBy>
  <cp:lastPrinted>2023-03-23T08:47:24Z</cp:lastPrinted>
  <dcterms:created xsi:type="dcterms:W3CDTF">2023-03-23T07:26:45Z</dcterms:created>
  <dcterms:modified xsi:type="dcterms:W3CDTF">2023-03-29T06:33:38Z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SystemDTAC">
    <vt:lpwstr/>
  </property>
  <property fmtid="{D5CDD505-2E9C-101B-9397-08002B2CF9AE}" pid="4" name="Topic">
    <vt:lpwstr/>
  </property>
  <property fmtid="{D5CDD505-2E9C-101B-9397-08002B2CF9AE}" pid="5" name="MediaServiceImageTags">
    <vt:lpwstr/>
  </property>
  <property fmtid="{D5CDD505-2E9C-101B-9397-08002B2CF9AE}" pid="6" name="OfficeDivision">
    <vt:lpwstr>221;#|00000000-0000-0000-0000-000000000000</vt:lpwstr>
  </property>
  <property fmtid="{D5CDD505-2E9C-101B-9397-08002B2CF9AE}" pid="7" name="ContentTypeId">
    <vt:lpwstr>0x0101009BA85F8052A6DA4FA3E31FF9F74C697000C9EA6FAED4080645A26A463F41627167</vt:lpwstr>
  </property>
  <property fmtid="{D5CDD505-2E9C-101B-9397-08002B2CF9AE}" pid="8" name="CriticalForLongTermRetention">
    <vt:lpwstr/>
  </property>
  <property fmtid="{D5CDD505-2E9C-101B-9397-08002B2CF9AE}" pid="9" name="DocumentType">
    <vt:lpwstr/>
  </property>
  <property fmtid="{D5CDD505-2E9C-101B-9397-08002B2CF9AE}" pid="10" name="GeographicScope">
    <vt:lpwstr/>
  </property>
</Properties>
</file>