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26"/>
  <workbookPr defaultThemeVersion="166925"/>
  <mc:AlternateContent xmlns:mc="http://schemas.openxmlformats.org/markup-compatibility/2006">
    <mc:Choice Requires="x15">
      <x15ac:absPath xmlns:x15ac="http://schemas.microsoft.com/office/spreadsheetml/2010/11/ac" url="C:\Users\ZF982\Desktop\"/>
    </mc:Choice>
  </mc:AlternateContent>
  <xr:revisionPtr revIDLastSave="2" documentId="13_ncr:1_{ACDC8B78-3E9B-41F8-A8C3-E326FB0015E2}" xr6:coauthVersionLast="47" xr6:coauthVersionMax="47" xr10:uidLastSave="{F5C99F36-7E3C-486F-B75B-BD7BEDFF4B12}"/>
  <bookViews>
    <workbookView xWindow="-108" yWindow="-108" windowWidth="23256" windowHeight="12456" xr2:uid="{00000000-000D-0000-FFFF-FFFF00000000}"/>
  </bookViews>
  <sheets>
    <sheet name="Annex A.1"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92" i="7" l="1"/>
  <c r="N91" i="7"/>
  <c r="N51" i="7"/>
</calcChain>
</file>

<file path=xl/sharedStrings.xml><?xml version="1.0" encoding="utf-8"?>
<sst xmlns="http://schemas.openxmlformats.org/spreadsheetml/2006/main" count="347" uniqueCount="268">
  <si>
    <t>Annex A.2-Financial Bid Form</t>
  </si>
  <si>
    <t xml:space="preserve">ITB# ITB-IQ-TIK-2023-002 
Rehabilitation and Maintenance of Al-Rasasi 2 and Al-Sinaie Compact units in Samarra (each with capacity of 200 m3/hr)
تأهيل و صيانة وحدتي معالجة ماء الرصاصي الثانية و الحي الصناعي في سامراء (سعة 200 متر مكعب \ ساعة)   </t>
  </si>
  <si>
    <t>Lot A</t>
  </si>
  <si>
    <t xml:space="preserve"> Lot A: Rehabilitation and maintenance of Al-Rasasi 2 Water treatment Compact unit (200 m3/hr)
تأهيل وصيانة مجمع ماء الرصاصي الثاني في سامراء (سعة  200 متر مكعب\ساعة)</t>
  </si>
  <si>
    <t>Item Code</t>
  </si>
  <si>
    <t>ITEMS DESCRIPTION</t>
  </si>
  <si>
    <t>وصف الفقرة</t>
  </si>
  <si>
    <t>Unit
الوحدة</t>
  </si>
  <si>
    <t>Quantity
الكمية المطلوبة</t>
  </si>
  <si>
    <t xml:space="preserve">Bidder to Complete
تملأ من قبل مقدم العطاء </t>
  </si>
  <si>
    <t>Offered unit
الوحدة</t>
  </si>
  <si>
    <t>Offered Quantity
الكمية</t>
  </si>
  <si>
    <t>Offered Unit Price in USD
السعر بالدولار الأمريكي</t>
  </si>
  <si>
    <t>Offered Total Unit Price in USD
سعر الفقرة الكلي بالدولار الأمريكي</t>
  </si>
  <si>
    <t>A.1</t>
  </si>
  <si>
    <t>تأهيل وصيانة هيكل السحب Intake structure maintenance</t>
  </si>
  <si>
    <t>A.1.1</t>
  </si>
  <si>
    <t>Supply materials and equipment to maintain the intake structure, the work includes:-
1- dismantling the intake pipeline (length 20 meters) with all connections and parts and moving the dismantled items into a secure location within the compact unit.
2-demolishing and removing the concrete base at the intake structure (due to settlement) with dimension(2*1.5*0.3)m, the work also includes removing all debris to a safe site specified by the municipality of Samarra.
3-under the removed base, carry out digging work base of the intake structure, dimensions (length (4 m), width (3 m), and depth (1). the works include as well all necessary preparations to cast and new concrete base (for the intake structure) 
4-Lifting the end of the intake structure ( at the concrete base side) using a high-load crane.
5-Backfilling the excavation site using a clean  Sub-base with two layers (25cm for each layer) with a good compaction rate of 90 %.
6-Re-casting the intake structure base using reinforce concrete (C25)  with dimensions (length(4m), width(3m), Hight (0.5m))Using reinforcing steel (12 mm) in the form of two layers (the distance between each reinforcing steel and another (25 cm) for each layer). These layers are linked together by reinforcing steel ( U-shaped) size (10 mm) with a height of (15 cm) taking into account The use of a wooden mold in the casting stage with all the work requirements, and the directions of the supervising engineer.  All works must be in accordance with the directions of the supervising engineer and the technical specifications of the Salah al-Din Water Departmentt</t>
  </si>
  <si>
    <t>تجهيز المواد والمعدات والعمل لغرض صيانة هيكل السحب و القيام بـ :-
1-اعادة فتح انابيب السحب (بطول 20 متر) مع فتح ملحقاتها و توصيلاتها ونقلها الى موقع امن داخل الوحدة المجمعية.
2-هدم و ازالة القاعدة الكونكريتية المستخدمة لتثبيت هيكل السحب ( الابعاد 2x1.5x0.3 m)  مع نقل الانقاض الى موقع امن ومحدد من قبل البلدية.
3-القيام باعمال حفر و تحديد تحت قاعدة الهيكل المزالة وبأبعاد حفر 4x3 متر و بعمق 1 متر لغرض تهيئة الارض لصب قاعدة تثبيت جديدة للهيكل.
4-رفع طرف هيكل السحب من جهة قاعدة التثبيت المزالة بأستخدام كرين حمولة عالية مع ازالة جميع الملحقات المربوطة بهيكل السحب (من انابيب، مضخات قديمة) و اي شيء من شأنه ان يعيق العمل (يثبت هيكل السحب بصورة مؤقتة و بما يضمن جودة الاداء و سلامة العاملين في الموقع).
5-ردم موقع الحفر بأستخدام سبيس نظيف وناجح بالفحص المختبري على شكل طبقات وبواقع   طبقتين بسمك 25 سم لكل طبقة بعد الحدل الجيد و بمعدل حدل 90 بالمئة.
6-اعادة صب قاعدة هيكل السحب بأستخدام الخرسانة المسلحة (C25) وبأبعاد (طول (4 متر),عرض (3متر),ارتفاع (0.5 متر) وذلك بأستخدام حديد تسليح قياس (12 ملم) على شكل طبقتان (المسافة بين كل سيخ تسليح واخر 25 سم لكل طبقة) تربط هذه الطبقتان  مع بعض بواسطة كراسي من اسياخ التسليح قياس (10ملم) ويكون بأرتفاع (15سم)  مع مراعات استخدام قالب خشبي في مرحلة الصب. مع ربطه الصبة بالجزء الحديدي البارز لهيكل السحب اثناء عملية التسليح و بما يضمن تماسك الصبة و هيكل السحب. جميع الاعمال يجب ان تكون حسب توجيهات المهندس المشرف والمواصفات الفنية لدائرة ماء صلاح الدين.</t>
  </si>
  <si>
    <t>L.S</t>
  </si>
  <si>
    <t>A.1.2</t>
  </si>
  <si>
    <t>Supply, Install, weld and connect Intake Pipe line:
1-Supply, connect and weld a 6-inch galvanized steel pipe (pipe wall thickness of not less than 4 mm) and a length of not less than (1.5 meters) and as needed. The pipe (6 inch size) is to be installed in a transverse manner and connected from its middle to the main intake pipe (10 inch) by means of a  double flanged metal pipe resizer (10 to 6 inch) with all the necessary welding, Fittings, couplings, cutting and modification works including welding flanges as well as other required necessary works.
2- supply, install and connect a 6-inch galvanized metal pipe (pipe wall thickness of not less than 4 mm) and a total pipe length of 40 Meter (two pipe lines of   20 meters per each), each pipe line extends into the intake structure and heads directly to the submersible pumps  to connect the submersibles to the Water treatment plant. this includes all the necessary  welding, cutting, fittings, couplings,  Washers, rubber gasket as well as the required fixing and installation works. all works are to be carried out under direct supervision of supervising engineer</t>
  </si>
  <si>
    <t>تجهيز وتثبيت وربط انابيب السحب والعمل يشمل:-
1-تجهيز وتثبيت وربط  ولحام  انبوب معدني مغلون قياس 6 انج وبسمك لايقل عن (4ملم) وبطول لايقل عن (1.5 متر) و حسب الحاجة. يوضع الانبوب (قياس 6 انج) بطريقة مستعرضة و يربط من منتصفه بالانبوب الرئيسي  بواسطة انبوب معدني دبل فلانج مصغر (10 الى 6 انج)  مع كل اعمال اللحام والقطع والتحوير اللازمة مع تجهيز فلانجات  مع كل مايتطلبه العمل لأكمال الربط و بصورة دقيقة.
2-تجهيز وتثبيت وربط انبوب معدني مغلون قياس (6 انج) وبسمك لايقل عن (4 ملم) وبواقع خطين طول كل خط (20 متر) مع النازل الى الغواطس، تربط الغواطس النهرية مع خط تغذية المشروع مع كل مايتطلبه العمل من تحوير وللحام وقطع وتجهيز فلانجات وعكوس و واشرات مطاطية وحسب توجيهات المهندس المشرف</t>
  </si>
  <si>
    <t>M.L</t>
  </si>
  <si>
    <t>A.1.3</t>
  </si>
  <si>
    <t>Maintenance of guard rail for intake structure and the works includes:-
Re-Installing and welding the old guard rail for intake structure walkway, taking into account the re-welding of weak areas (the railing is available at the site). the work also includes Re-painting the guard rail with two layers of oil paint and as directed by the supervising engineer</t>
  </si>
  <si>
    <t>صيانة المحجر الحديدي الخاص بهيكل السحب والعمل يشمل:-
اعادة نصب وتثبيت ولحام المحجر الحديدي القديم والموجود في هيكل السحب مع مراعاة اعادة لحام المناطق الضعيفة من ثم اعادة طلاء المحجر الحديدي بالطلاء الدهني (بوية)  وبواقع طبقتين مع كل مايتطلبه العمل وحسب توجيهات المهندس المشرف</t>
  </si>
  <si>
    <t xml:space="preserve">A.2 </t>
  </si>
  <si>
    <t>Submersible Pumps  المضخات الغاطسة وملحقاتها</t>
  </si>
  <si>
    <t>A.2.1</t>
  </si>
  <si>
    <t>Supply materials, equipment and work to remove the old out of service submersible pump and supply ,install, connect and successfully run a submersible pump (river type) (Q=230 m3/hr. ,Head=30 M, V=400 volt, RPM=1500, Fs=50HZ),  the supplied must be of Authentic recognizable Western origin (Brand: IDEAL, Spanish Made):
The impeller and shaft must be made of stainless steel (note that the work also includes removal of one old horizontal intake pump from the intake structures). Also, The work also includes supplying installing an electrical board with all the necessary equipment and Parts that are suitable to be used with the installed submersible pumps including (One Circuit breaker capacity 200A for each submersible pump, Three contactors capacity (180A) for each submersible pump, One Thermal Overload relay capacity (80A) for each submersible pump, One timer for each submersible pump, the connection should be delta and star with all that is required for the submersible pump to operate properly (all Main Electrical parts mentioned above are to be of Authentic western Origin wit Brands similar to (ABB or Schnider). The supplied submersible pump must be pre-equipped with a suitable power cable of at least 10 meter length.
Pipeworks  including welding and fixing adouble flangeed steel pipe (6 inch diameter, length 6m), One double flange elbow 90 degree (6 inch),One double flange connection type(T) with size (6inch),one Non return valve 6 inch per each submersible pump,  double flange valve type gate valve (6inch), according to specifications of Salah-Al-Din water Directorate and approval of supervisor engineer</t>
  </si>
  <si>
    <t>تجهيز المواد والمعدات والقيام بتجهيز ونصب وربط وتشغيل غاطس نهري جديد (سعة 230 م3/ساعة ,ارتفاع =30 متر ,فولتية =400 فولت ,عدد الدورات 1500 دورة /دقيقة ,تردد =50 هيرتز) من منشأ رصين نوع ايديال اسباني المنشأ:
على ان يكون الشفت والبشارة مصنوعة من الفولاذ المقاوم للصدأ  (علما ان العمل يشمل ايضا رفع و ازالة مضخة السحب القديمة (نوع افقي) عدد(1) مربوط في هيكل السحب) ومن ثم تجهيز ونصب وربط وتشغيل بورد كهربائي متكامل ملائم لمواصفات الغاطس النهري (قاطع دورة فرعي  سعة 200 امبير عدد(1) لكل غاطس ,كونتكتر سعة (180 امبير) عدد (3) لكل غاطس ,اوفرلود قياس (80 امبير) عدد (1) لكل غاطس ,تايمر عدد (1) لكل غاطس.. يكون الربط ذو مرحلتين (دلتا وستار) علما ان الاجزاء (المعدات) الكهربائية الاساسية يجب ان تكون من مناشيء غربية رصينة شبيهه بالمناشيء (ِABB, Schnider). تشمل اعمال الانابيب كذلك  كل مايتطلبه العمل من واشرات (موانع تسريب),براغي,  ,عكس حديد دبل فلانج زاوية (90درجة)  قياس (6انج) عدد(1) لكل غاطس,,مانع رجوع (جيك ولف) قياس 6 انج عدد (1) لكل غاطس, قفل ميكانيكي دبل فلانج نوع بوابي  (جيك فالف) قياس 6 انج عدد (1) لكل غاطس شبيه بالمنشأ التركي FAF ، كذلك تجهيز و نصب سلاسل ربط وتثبيت الغواطس بهيكل السحب  وبطول 20 متر  مع كل مايتطلبه العمل من ربط الانابيب الازمة واي اعمال تحوير ولحام اخرى. وحسب المواصفات الفنية المعتمدة لدى مديرية ماء صلاح الدين وتوجيهات المهندس المشرف.يشترط ان تكون المضخات الغاطسة مجهزة بقابلو اصلي ملحق بها (ربط الشركة) بطول لايقل عن 10 امتار</t>
  </si>
  <si>
    <t>Unit</t>
  </si>
  <si>
    <t>A.2.2</t>
  </si>
  <si>
    <t>SSupply, install and connect a high quality Circular Stranded Compacted Copper cable suitable for submersible pump (Size 4*25 mm^2), The cable is to be extended from starter to submersible pump and should be laid inside a PVC pipe  (the PVC pipe is to be buried under the ground, 110 mm diameter) for a distance of 18m per each submersible pump then complete the extension of the cable laying it in an exterior metal cable trays for the remaining distance for each submersible pump. this includes all the parts and materials required to complete the work and according to instruction of supervising Engineer</t>
  </si>
  <si>
    <t>تجهيزوربط كيبل كهربائي قياس (25*4 ملم مربع)  مسلح ملائم  للغاطس النهري ذوجودة عالية و منشأ رصين
يمد القابلو من الستارتر الى الغاطس وعلى ان يكون القابلو داخل انبوب بلاستيكي نوع (PVC) قطر 4 انج يدفن في الارض لمسافة 18 مترا و من ثم اكمال مد القابلو داخل حامل كابلات معدنية  (cable tray) ذات حجم ملائم مع كل ما يتطلبه العمل من ربط وتوصيل وحسب موافقة توجيهات المهندس المشرف</t>
  </si>
  <si>
    <t>A.2.3</t>
  </si>
  <si>
    <t>Supply and install high quality mechanical double flange gate valve ( Diameter 10 inch). This includes all required work, parts and equipment necessary to get the work properly done including bolts, washers, rubber Washers, spacers, fasteners....etc. all works are to be carried out according to  instructions of superviser engineer.</t>
  </si>
  <si>
    <t>تجهيز ونصب قفل ميكانيكي دبل فلانج قياس (10 انج) نوع بوابي من منشأ رصين مع كل مايتطلبه العمل من واشرات (مواتع تسريب) وبراغي  وحسب توجيهات المهندس المشرف</t>
  </si>
  <si>
    <t>A.2.4</t>
  </si>
  <si>
    <t>Supply and install high quality flexible rubber Expansion joints (6 inch Diameter). This includes all necessary parts, equipment and work to install and connect the joint properly. All works are to be carried out according to instructions of supervisor engineer.</t>
  </si>
  <si>
    <t>تجهيز ونصب جوين مطاطي (Flexible) قياس (6 انج) من منشأ رصين مع كل مايتطلبه العمل من واشرات (موانع تسريب) وبراغي وحسب توجيهات المهندس المشرف.</t>
  </si>
  <si>
    <t>A.3</t>
  </si>
  <si>
    <t>High Lift Pumps مضخات الدفع الافقية</t>
  </si>
  <si>
    <t>A.3.1</t>
  </si>
  <si>
    <t>Supply,install,connect and successfully run and operate a high lift pump (Q = 200 m^3/hr, Head = 60 m),V=400 volt,  Fs = 50HZ, RPM = 1500) type (Split Case), made in Spain (Brand: IDEAL): The shaft is made of stainless steel and the impeller is made from (bronze). the works also include removing the old out of order horizantal High lift Pump.
The supplied high lift pump is to be connected to the main electrical control panel board (already available at the site), The work includes supplying and installing One Main Circuit breaker capacity (400 A),One Circuit breaker capacity (200A) for each pump ,Three contactors capacity (180A) for each pump,One thermal Overload realy capacity (100A) for each pump, One Phase failure for each pump,One timer for each pump, the connection should be delta and star phases with all that is required for high lift pump to work properly
pipe works also including supply and install One mechanical valve size (8inch) type (Butterfly) for each pump,One non return valve (6 inch) for each pump,One mechanical double flange valve type gate valve size (6inch) for each pump,One rebber flexible joints size (6inch) for each pump,One mechanical pressure gauge for each pump.This includes as well all the necessary works that may be required to fix and install the new pump  (welding,casting,cutting and modifying if needed) as well as any demolition of the old concrete, installing the pump base with steel reinforcement for the concrete base by welding and then re-casting the concrete base with suitable dimensions and height, according to standard specifications of Salah-Al-Din water Directorate and approval of supervisor engineer</t>
  </si>
  <si>
    <t xml:space="preserve"> بتجهيز ونصب وربط وتشغيل مضخة دفع افقية نوع Split Case ذات جودة عالية و منشأ اسباني رصين نوع IDEAL (سعة 200 متر مكعب / ساعة ، ارتفاع=60 متر، 75 كيلو واط ، فولتية = 380 فولت ، تردد=50 هرتز ،عدد الدورات =1500 دورة/الدقيقة) على ان يكون الشفت من الحديد المقاوم للصدأ (ستانلس ستيل) والبشارة من البرونز, و يشمل العمل تجهيز المواد والمعدات والقيام بفتح ورفع مضخة الدفع الافقية المعطوبة القديمة والموجودة في الوحدة المجمعية مسبقا.
تربط المضخة على البورد الكهربائي الرئيسي الموجود اصلا في مجمع الماء (ويشمل العمل تجهيز قاطع دورة رئيسي سعة (400) امبير عدد (1) للوحد المجمعية ,قاطع دورة ثانوي سعة 200 امبير عدد (1) لكل مضخة، كونتكتر سعة 180 امبير عدد (3) لكل مضخة ، اوفرلود سعة (100) امبير عدد (1) لكل مضخة، فيزفلر عدد (1) لكل مضخة، تايمر عدد (1) لكل مضخة. مع كل مايتطلبه العمل وعلى ان يكون الربط ذو مرحلتين (دلتا وستار) .
كما ويشمل العمل تجهيز ونصب قفل ميكانيكي نوع فراشة قياس (8 انج) عدد (1) لكل مضخة, مانع رجوع (جيك ولف قياس 6 انج) عدد(1) لكل مضخة,قفل ميكانيكي دبل فلانج نوع بوابي  قياس( 6 انج )عدد (1) لكل مضخة، واشرات (موانع ترسيب)، براغي، جوين مطاطي (Flexible) قياس 6 انج عدد (1) لكل مضخة,مقياس ضغط  ميكانيكي عدد (1) لكل مضخة من منشأ غربي رصين رصين مع كل مايتطلبه العمل من اعمال ربط وتثبيت المضخة بالقاعدة وهدم الصبة الكونكريتية  القديمة وتثبيت قاعدة المضخة مع حديد تسليح الصبة الكونكريتية (وحسب الحاجة) ومن ثم اعادة صب قاعدة المضخة بأستخدام الكونكريت العادي ويكون ابعاد قاعدة المضخة الكونكريتية حسب واقع الحال مع كل مايتطلبه العمل من اعمال الحام والتحوير اذا دعت الحاجة الى ذلك واي اعمال اخرى لازمة لانجاز العمل على اتم وجه وحسب المواصفات الفنية المعتمدة لدى مديرية ماء صلاح الدين وتوجيهات المهندس المشرف</t>
  </si>
  <si>
    <t>A.3.2</t>
  </si>
  <si>
    <t>Supply, install and connect a high quality armoured Circular Stranded Compacted Copper cable suitable for High Lift Pumps (Size 4*25 mm^2). The cable is to be extended from starter to High lift pump and should be layed inside a metal cable tray  this includes all the parts and materials required to complete the work and according to instruction of supervising Engineer.</t>
  </si>
  <si>
    <t>تجهيزوربط كيبل كهربائي قياس (25*4 ملم مربع) مسلح ملائم لمضخات الدفع الافقية  ذو منشأ رصين من الستارترالكهربائي الى مضخة الدفع وعلى ان يكون الربط داخل  حامل كابلات حديدي  (cable tray) مع كل ما يتطلبه العمل من ربط وتوصيل وحسب موافقة توجيهات المهندس المشرف.</t>
  </si>
  <si>
    <t>A.4</t>
  </si>
  <si>
    <t>Horizontal Pressure Filters فلاتر الضغط الافقية</t>
  </si>
  <si>
    <t>A.4.1</t>
  </si>
  <si>
    <t>Supply materials, equipment and work to clean the Horizontal pressure Filters as well as remove the old media from the filter (sand and gravel), Filter Dimensions (length 6 m, Diameter 2.4 M). the filter are to be cleaned using iron brushes as well as sand blasting when needed to remove the old food grade epoxy and painting, all the damaged parts and debris is to be removed outside the compact unit, The work includes as well maintenance and treatment of leakages and cracks in filter Hull or internal filter parts  (in case of happening during cleaning of filters) with all metal and welding works, welding and replacement of damaged plates ,supports,and Nozzles.
the works also includes Repainting the internal surface of the filter (from inside) using two layers of base epoxy followed by three layers of food grade epoxy. from the Outside, the filter Hull is to be repainted using three Layers of oil Piant.
replacement of Old media gravel and sand layers (Filter media) to the required levels according to the following gradients:-  
1) Sand layer (Height 60 cm): using sand quartezes (0.6 -1 mm)
2) Gravel layer (Height 30 cm), Three Layers as below:
- Fine grade (Height 10 cm), medial particle Diameter from (2.5 - 6.5 mm)
- Medium grade (Height 10 cm),medial particle Diameter from (6.5 - 9.5 mm)
- Coarse grade (Height 10 cm), medial particle Diameter from (9.5 -13 mm).
the work also includes replaceing air vent safety valves (one air vent safety valve for single pressure filter) of high quality and western origin, the work also include supply and install nozzels (Diameter 3/4 inch, Not less than 980 Nozzels per single pressure filter),similar to turkish made brands with all that is required to complete the works, all works are to be carried out according to instructions of supervising engineer and according to standard specification of General Directorate of water. 
Note: The contractor must repaint all the pipes connected to the filters, using two layers of oil paint taking into account the color determined by the supervising engineer</t>
  </si>
  <si>
    <t>تجهيز المواد والمعدات الازمة والقيام بأفراغ الفلاتر من الرمل والحصى القديم ومن ثم القيام  بعملية تنظيف الفلتر الرملي (الابعاد:6 متر طول، قطر الفلتر 2.4 متر) بأستعمال  الفرش الحديدية (بروش) او العصف الرملي (يعتمد العصف الرملي على موافقة اللجنة المشرفة)  مع نقل كافة الاجزاء المتضررة والانقاض خارج الوحدة المجمعية ويشمل العمل صيانة ومعالجة النضوحات والتشققات في حالة حصولها اثناء تنظيف الفلاتر مع اعمال الحدادة واللحام وتبديل قطع البليت المتضررة مع عمل مساند من حديد الشيلمان لتثبيت قاعدة للنوزلات.
يشمل العلمل كذلك، اعادة طلاء الفلاتر بمادة الايبوكسي الاساس طبقتين ومن ثم الصبغ بالأيبوكسي الغذائي وبثلاث طبقات  من الداخل ومن ثم الطلاء الدهني وبواقع ثلاث طبقات من الخارج ومن ثم تبديل طبقات الحصى والرمل (الميديا) الى المستويات المطلوبة التالية:- 
1) الرمل (60 سم): طبقة الكوارتز الرملية (0.6 - 1 ملم).
2) الحصى (30 سم) وبثلاث طبقات : 
 طبقة الكوارتز الدقيق الناعم ( قطرالحبيبات 2.5- 6.5 ملم) و بارتفاع (10 سم)
 طبقة متوسطة الخشونة (قطرالحبيبات 6.5-9.5 ملم) و بارتفاع (10 سم)
 الطبقة الخشنة (قطر الحبيبات 9.5-13 ملم) و بارتفاع 10 سم.
يشمل العمل كذلك،  تبديل اقفال التنفيس (بواقع قفل تنفيس واحد لكل فلتر رمل) من منشأ رصين شبيه بالمناشيء الغربية الرصينة  وكذلك العمل يشمل تجهيز وتثبيت نوزلات فلتر قياس (3/4) انج و بما لا يقل عن (980) نوزل لكل فلتر من منشأ رصين شبيه بالمنشأ التركي وحسب المواصفات الفنية المعتمدة مع كل مايتطلبه العمل وحسب توجيهات المهندس المشرف.
ملاحظة : على المقاول اعادة طلاء جميع الانابيب المتصلة بفلاتر التصفية وذلك بأستخدام الطلاء الدهني (بوية) وبواقع طبقتان مع مراعاة اللون يحدد من قبل المهندس المشرف</t>
  </si>
  <si>
    <t>A.4.2</t>
  </si>
  <si>
    <t xml:space="preserve">Supply and install a high quality butterfly mechanical valve (Diameter 3 inch) for filters,  of autentic origin (similar to FAF Turkish Brand). This includes all the equired work, equipmnt, fittings, Rubber gasket seals….etc. </t>
  </si>
  <si>
    <t>تجهيز ونصب قفل فراشة  قطر 3 انج من منشأ رصين  للفلاتر مع كل متطلبات العمل من واشرات مطاطية (موانع تسريب),براغي تثبيت  وحسب موافقة وتوجيه المهندس المشرف.</t>
  </si>
  <si>
    <t>A.4.3</t>
  </si>
  <si>
    <t xml:space="preserve">Supply and install a high quality butterfly mechanical valve (Diameter 6 inch) for filters ,  of autentic origin (similar to FAF Turkish Brand). This includes all the equired work, equipmnt, fittings, Rubber gasket seals….etc. </t>
  </si>
  <si>
    <t>تجهيز ونصب قفل فراشة  قطر 6 انج من منشأ رصين  للفلاتر مع كل متطلبات العمل من واشرات مطاطية (موانع تسريب),براغي تثبيت  وحسب موافقة وتوجيه المهندس المشرف.</t>
  </si>
  <si>
    <t>unit</t>
  </si>
  <si>
    <t>A.4.4</t>
  </si>
  <si>
    <t xml:space="preserve">Supply and install a high quality butterfly mechanical valve (Diameter 8 inch)  of autentic origin (similar to FAF Turkish Brand). This includes all the equired work, equipmnt, fittings, Rubber gasket seals….etc. </t>
  </si>
  <si>
    <t>تجهيز ونصب قفل فراشة  قطر 8 انج من منشأ رصين  للفلاتر مع كل متطلبات العمل من واشرات مطاطية (موانع تسريب),براغي تثبيت  وحسب موافقة وتوجيه المهندس المشرف.</t>
  </si>
  <si>
    <t>A.4.5</t>
  </si>
  <si>
    <t xml:space="preserve">Supply and install a high quality non-return valve (Diameter 10 inch) of autentic origin (similar to FAF Turkish Brand), This includes all the equired work, equipmnt, fittings, Rubber gasket seals….etc. </t>
  </si>
  <si>
    <t>تجهيز ونصب وفحص مانع رجوع (جيك ولف قياس (10انج)) من منشأ رصين مع كل مايتطلبه العمل من واشرات مطاطية (موانع تسريب),براغي تثبيت  وحسب توجيهات المهندس المشرف.</t>
  </si>
  <si>
    <t>A.4.6</t>
  </si>
  <si>
    <t xml:space="preserve">Supply ,install test mechanical double flang valave type gate valve (Diameter 10 inch) of autentic origin (similar to FAF Turkish Brand). This includes all the equired work, equipmnt, fittings, Rubber gasket seals….etc. </t>
  </si>
  <si>
    <t>جهيز ونصب وفحص قفل ميكانيكي دبل فلانج نوع بوابي  قياس (قطر 10 انج) من منشأ رصين  مع كل متطلبات العمل من واشرات مطاطية (موانع تسريب),براغي تثبيت وحسب موافقة وتوجيه المهندس المشرف.</t>
  </si>
  <si>
    <t>A.4.7</t>
  </si>
  <si>
    <t>Supply and install  high quality pressure gauge for filters, with all that is required to complete the work. the work should be according to instructions of superviser engineer.</t>
  </si>
  <si>
    <t>تجهيز ونصب مقياس ضغط للفلاتر الرملية من منشأ رصين  وحسب توجيهات المهندس المشرف.</t>
  </si>
  <si>
    <t>A.5</t>
  </si>
  <si>
    <t xml:space="preserve">صيانة قاعدة احواض الترسيب والتجميع  Maintenance of the base of sedimentation and collection tanks </t>
  </si>
  <si>
    <t>A.5.1</t>
  </si>
  <si>
    <t>Supply materials equipment and work to dismantle and disassemble the two sedimentation tanks (the WTP already contains two old sedimentation tanks with standard DoW dimensions of 12 * 2.5 * 2.5 meters) and one collection tank with dimensions 3.5 * 2.5 *2.5 meters. once disassembled, the Tanks are to be  transfered to a safe area with a suitable level inside the water treatment plant using a high-load crane (Keeping in mind that Dissassembled Parts are to be reassembled later).</t>
  </si>
  <si>
    <t>تجهيز المواد والمعدات والقيام بتفكيك احواض الترسيب (عدد 2، بأبعاد 12*2.5*2.5 متر لكل حوض ترسيب) وحوض التجميع (عدد 1، بأبعاد 3.5*2.5*2.5 متر) ومن ثم نقلها الى منطقة امنة وذات ميل او انحدار مقبول داخل حدود مشروع الماء وذلك بأستخدام كرين ذو حمولة عالية مع كل ما يتطلبه العمل وحسب توجيهات المهندس المشرف (مع الاخذ بنظر الاعتبار انه سيتم ربط و توصيل تلك الاجزاء لاحقا و ارجاعها الى ما كانت عليه).</t>
  </si>
  <si>
    <t>A.5.2</t>
  </si>
  <si>
    <t>provide materials, equipment and work to cast a reinforced concrete beams, Layed horizontaly to serve as basis for the sedimentation and collection Tanks using reinforced concrete (C25), provided that the casting is on-site, in order to address the drop in soil levels occurring in the concrete base of the Tanks (the beams are Layed horizontally under the Tanks) and according to the following specifications:
1-The length of the  reinforced concrete beam is (2.7) meters.
2-The width of the reinforced concrete beam is (40) cm.
3-The height of the reinforced concrete beam can vary (10 cm to 45 cm).
each reinforced concrete Beam is to be casted using 8 reinforcment steel bars (16 mm), three bars on each side (number of 16 mm Rebar on each side depends as well on the required height of the beam to be casted), Stirrups reinforcement using (12) mm rebar and that the distance between one Stirrup and another is 15 cm (kindly see attched technical drawing (Annex A) for beam reinforcement details),sulphate resistant cement is to be used as well as crushed gravel as agrregate, Vibrator is to be used as well during concrete casting.  
All beams are to be coated using the insulating flankot material (several layers), Concrete Raft at the site is to be cleaned Before and after work. All materials used are to be laboratory tested and in compliance with technical specifications approved by the General Directorate of Water and the directives of the supervising engineer.
Note:-
1-The contractor shall provide a level device to determine the height levels of the reinforced concrete beams of the sedimentation tanks.kindly see attched technical drawing (Annex A) for beam reinforcement details.</t>
  </si>
  <si>
    <t>تجهيز المواد والمعدات والقيام بصب ركائز كونكريتية افقية مسلحة لاحواض الترسيب و التجميع وذلك بأستخدام الخرسانة المسلح  (C25) على ان يكون الصب موقعي و ذلك لمعالجة انخفاض مناسيب التربة الحاصل في القاعدة الكونكريتية الخاصة بالاحواض (تنصب الركائز افقيا تحت احواض الترسيب) وحسب المواصفات التالية:-
1-طول الركيزة الكونكريتية المسلحة (2.7) متر.
2-عرض الركيزة الكونكريتية المسلحة (40)سم.
3-ارتفاع الركيزة الكونكريتية المسلحة يكون وفق منسوب متفاوت من (10سم الى45سم). 
تصمم الركيزة على شكل جسر كونكريتي (بيم) مسلح (يسلح الجسر الكونكريتي باستعمال حديد تسليح قياس (16ملم) و بواقع 8 اسياخ تسليح على هيئة ثلاثة اسياخ تسليح من كل جانب و حسب ارتفاع القاعدة و من ثم التسليح بواسطة حلقات (اتاري) قياس (12 ملم) وعلى ان تكون المسافة بين حلقة واخرى 15 سم ( الرجاء مراجعة الرسم المرفق لمعرفة تفاصيل التسليح  (Annex A)) .، علما ان الاسمنت المستخدم يكون مقاوما للاملاح (Sulphate resistant) و باستعمال الحصى المكسر و يتم طلاء الجسور باستخدام مادة الفلانكوت العازلة (عدة طبقات) لمنع الرطوبة مع كل مايتطلبه العمل من تنظيف للصبة (الرفت)  قبل و بعد العمل واستعمال الهزاز اثناء الصب  على ان تكون جميع المواد المستخدمة  ناجحة بالفحص المختبري وحسب المواصفات الفنية المعتمدة لدى المديرية العامة للماء وتوجيهات المهندس المشرف.
ملاحظة:
1-على المقاول توفير جهاز نوع (لفل) لتحديد مناسيب ارتفاع الركائز الكونكريتية المسلحة الخاصة بأحواض الترسيب و بما يضمن استواء المستوى الافقي النهائي للجسور الكونكريتية. الرجاء مراجعة الرسم المرفق لمعرفة تفاصيل التسليح</t>
  </si>
  <si>
    <t>A.5.3</t>
  </si>
  <si>
    <t>Supply Materials, equipment and work to re-install and re-connect sedimentation and collection tanks by using (high-load crane)  including all that is required to see the work properly accomplished (cutting, modification, Flang welding, Bolts, gaskets,...etc), all works are to be carried out according to instructions of supervisor engineer.</t>
  </si>
  <si>
    <t>تجهيز المعدات والايدي العاملة والقيام بأعادة نصب وتركيب احواض الترسيب والتجميع وذلك بأستخدام (كرين حمولة عالية) مع كل مايتطلبه العمل من اعادة ربط الانابيب واستبدال الواشرات (موانع التسريب) والبراغي مع كل مايتطلبه العمل ايضا من قطع وتحوير ولحام مع تجهيز ولحام فلانجات في حال دعت الحاجة الى ذلك مع كل متطلبات العمل وحسب توجيهات المهندس المشرف.</t>
  </si>
  <si>
    <t>A.6</t>
  </si>
  <si>
    <t>Sedimentation and collection tanks  احواض الترسيب والتجميع</t>
  </si>
  <si>
    <t>A.6.1</t>
  </si>
  <si>
    <t>Supply materials, equipment and work to clean the Sedimentation and collection Tanks ( Two sedimentation tanks each with dimensions of (12 *2.5 * 2.5 meter)) and one collection tank of dimensions(3.5 * 2.5 * 2.5 meter). the cleaning process includes removing  the accumulated mud and debree inside the tank as well as removal of old paint and food epoxy using iron brushes and/or Sand blast if needed, Debris is to be moved outside the Water treatment plant into a site approved by Municiplaity.
The work includes also maintenance and treatment of leakages and cracks (if any) as well as replacement  of damaged Jaggered plates pieces of the catwalk ontop of the sedimentation tanks. Also, the re-painting of the two sedimentation tanks  and one collection tank  using two layers of epoxy painting followed by three layers of food grade epoxy from the inside. from the outside, the tanks are to be painted by three layers of oil paint.
The work also includes supply and install a mettal ladder for the sedimentation tank using circular steel pipes (3 mm thickness, 2 inch in diameter, height 2.5 meter, width 60 cm),with all the work requirements of welding,fixing, paint with two layers anti-rust followed by three layers of Oil paint. All works are to be implemented According to standard technical specifications as well as instruction of supervising engineer.
Note: The contractor must repaint all the pipes connected to the sedimentation tanks and collection tank, using an oily paint (paint) in two layers, taking into account the color determined by the supervising engineer</t>
  </si>
  <si>
    <t xml:space="preserve">تجهيز المواد والمعدات والقيام بأعمال تنظيف احواض الترسيب عدد (2) بأبعاد (12*2.5*2.5) متر والتجميع عدد(1) بأبعاد (3.5*2.5*2.5) متر من الاطيان وأزالة الطلاء و الايبوكسي القديم بصورة كاملة و تامة بأستعمال الفرش الحديدية (بروش) و العصف الرملي مع نقل كافة الاجزاء المتضررة والانقاض الى خارج الوحدة المجمعية ويشمل العمل صيانة ومعالجة النضوحات والتشققاق في احواض الترسيب والتجميع في حال حدوثها اثناء عملية التنظيف مع تبديل قطع البليت المتضررة في المماشي ومن ثم القيام بالطلاء بمادة الايبوكسي الأساس وبواقع طبقتين ومن ثم الطلاء بالأيبوكسي الغذائي ثلاث طبقات من الداخل  ومن ثم الطلاء الدهني (بوية) اللماع وبواقع ثلاث طبقات من الخارج لأحواض الترسيب والتجميع وكذلك العمل يشمل تجهيز ونصب وتثبيت سلم حديد عدد (1) خاص بحوض الترسيب (باستعمال انابيب حديد قطر 2 انج، سمك 3 ملم، ارتفاع 2.5 متر، عرض 60 ملم) مع كل مايتطلبه العمل من لحام وتثبيت والطلاء بمانع الصدأ وبواقع طبقتين ومن ثم الطلاء دهني (بوية) وبواقع ثلاث طبقات وعلى ان يكون التصميم حسب توجيهات المهندس المشرف  مع كل مايتطلبه العمل  وحسب المواصفات الفنية المعتمدة لدى مديرية ماء صلاح الدين .
ملاحظة : على المقاول اعادة طلاء جميع الانابيب المتصلة بأحواض الترسيب والتجميع  وذلك بأستخدام الطلاء الدهني (بوية) وبواقع طبقتان مع مراعاة اللون يحدد من قبل المهندس المشرف </t>
  </si>
  <si>
    <t>A.6.2</t>
  </si>
  <si>
    <t>Supply and install high quality mechanical valve type (butterfly) size (2.5 inch) for sedimentation tanks. This includes all the equired work, equipmnt, fittings, Rubber gasket seals….etc.</t>
  </si>
  <si>
    <t>تجهيز ونصب قفل ميكانيكي نوع فراشة قياس (2.5 انج) من منشأ رصين لاحواض الترسيب  مع كل مايتطلبه العمل من واشرات تثبيت (موانع تسريب),براغي وحسب توجيهات المهندس المشرف.</t>
  </si>
  <si>
    <t>A.6.3</t>
  </si>
  <si>
    <t>Supply and install high quality mechanical valve type (butterfly) size (3 inch) for sedimentation tanks. This includes all the equired work, equipmnt, fittings, Rubber gasket seals….etc.</t>
  </si>
  <si>
    <t>تجهيز ونصب قفل ميكانيكي نوع فراشة قياس (3انج) من منشأ رصين لأحواض الترسيب مع كل مايتطلبه العمل من واشرات تثبيت (موانع تسريب),براغي  وحسب توجيهات المهندس المشرف.</t>
  </si>
  <si>
    <t>A.6.4</t>
  </si>
  <si>
    <t>Supply and install a Flash Mixer for the sedimentation tanks, of authentic western origin and high quality, (250 Round/minute),0.75 kwatt, 400 Volts, Class F, IP 55 with stainless steel impeller and shaft (shaft Length of 210 cm)as well as Gear Box,the work also include supply,install and connect electrical accessories for flash mixer (One circuit breaker capacity (20A) for each flash mixer,one contactor capacity (50A) for each flash mixer,one overload capacity (5A) for each flash mixer), the above mentioned parts are to be installed on the main electrical board.The work should be according to instructions of supervisor engineer.</t>
  </si>
  <si>
    <t>تجهيز و نصب وتشغيل وفحص  خلاط المزج السريع في احواض الترسيب من منشأ غربي رصين ( 250 دورة \ دقيقة),0.75 كيلو واط, 400 فولت، IP 55 ، Class F، مع الشفت و المروحة من الفولاذ المقاوم للصدأ مع الكير بوكس (Gear Box) مع تجهيزورتثبيت وربط ملحقات كهربائية خاصة بخلاط المزج السريع وتشمل قاطع دورة سعة (20 امبير) عدد (1),كونتكتر سعة (50 امبير) عدد (1)  ,اوفرلود سعة (5 امبير) عدد (1)  تنصب في البورد الكهربائي الرئيسي مع  كل ما يلزم لانجاز العمل بصورة متكاملة من تثبيت وحسب توجيهات المهندس المشرف.</t>
  </si>
  <si>
    <t>A.6.5</t>
  </si>
  <si>
    <t>Supply, install and test a Slow Mixer for the sedimentation tanks, of authentic western origin and high quality, (55 Round/minute),0.75 kwatt, 400 Volts, Class F, IP 55 with stainless steel impeller and shaft (Shaft lenght 210 cm) as well as Gear Box,The work also include  supply ,fix and connect electrical accessories for slow mixer (One (1) circuit breaker capacity (20A), one (1) contactor  capacity (50A), One (1) overload capacity (5A)) ,the above mentioned parts are to be installed in the main electrical board with all that is required to work.the work should be according to instructions of supervisor engineer.</t>
  </si>
  <si>
    <t>تجهيز و و نصب وتشغيل وفحص  خلاط المزج البطيء في احواض الترسيب من منشأ غربي رصين ( 55 دورة \ دقيقة)، 400 فولت، IP 55 ، Class F، مع الشفت و المروحة من الفولاذ المقاوم للصدأ مع الكير بوكس Gear Box مع تجهيزورتثبيت وربط ملحقات كهربائية خاصة بخلاط المزج السريع وتشمل قاطع دورة سعة (20 امبير) عدد (1) لكل خلاط,كونتكتر سعة (50 امبير) عدد (1) لكل خلاط ,اوفرلود سعة (5 امبير) عدد (1) لكل خلاط تنصب في البورد الكهربائي الرأيسي مع  كل ما يلزم لانجاز العمل بصورة متكاملة من تثبيت وحسب توجيهات المهندس المشرف.</t>
  </si>
  <si>
    <t>A.6.6</t>
  </si>
  <si>
    <t>Supply and install a high quality Flex type electrical cable size (2.5*3) mm^2 to connect the flash and slow mixer with the starters in the electrical board. The cables are to be extended inside a plastic cable tray with all that is required to complete the work and according to the directions of the supervising engineer.</t>
  </si>
  <si>
    <t>تجهيز ونصب وتاسيس كيبل كهربائي قياس (3*2.5) ملم مربع نوع فليكس ابيض من منشأ رصين يربط خلاطي المزج السريع والبطيئ بالبورد الكهربائي  على ان يكون الكيبل داخل حامل كيبلات بلاستيكي (cable tray)مع كل مايتطلبه العمل  مع كل مايتطلبه العمل وحسب توجيهات المهندس المشرف. يشمل العمل ازالة و رفع التأسيس الكهربائي (الاسلاك) القديمة.</t>
  </si>
  <si>
    <t>A.7</t>
  </si>
  <si>
    <t>Chlorinnators &amp; Alum system   منظومتي الكلور والشب</t>
  </si>
  <si>
    <t>A.7.1</t>
  </si>
  <si>
    <t>Supply,install and operate Hypochlorite  mixer (1.5 kw) Similiar to authentic and recognized western brnds (German and US brands), with stainless steel impeller and shaft,the work also include supply,install and connect electrical accessories for chlorine mixer (One circuit breaker capacity (20A) for each mixer (three phase),One contactor capacity (50A) for each mixer, One overload capacity (5A) for each mixer,One Phase failiure relay). All electrical Parts are to be installed in the main electrical board with all that is required to work and according to instruction of supervising engineer.</t>
  </si>
  <si>
    <t>تجهيز ونصب وربط خلاط مزج الكلور الصلب  (1.5 كيلو واط) من منشأ غربي رصين (شبيه بـ Grundfos) على ان يكون الشفت والمروحة مصنوعة من الفولاذ المقاوم للصدأ يثبت في اعلى خزان الكلور مع تجهيزورتثبيت وربط ملحقات كهربائية خاصة بخلاط مزج الكلور وتشمل قاطع دورة سعة ( 20امبير) ثلاثي (ثلاث مراحل) عدد (1) لكل خلاط، كونتكتر سعة (50امبير) عدد (1) لكل خلاط، فيزفلر عدد (1)، اوفرلود سعة (5 امبير)عدد (1) لكل خلاط , تنصب وتربط في البورد الكهربائي الرأيسي مع كل مايتطلبه العمل وحسب توجيهات المهندس المشرف.</t>
  </si>
  <si>
    <t>A.7.2</t>
  </si>
  <si>
    <t>Supply,install and operate Solid Hypochlorite injection system (Injector Capacity 200 L/hr, 5-8 bar, 0.75kw, 3.64A,1500rpm/min) of authentic and recognized western origin (Similar to Grundfos), the works also includes supplying and installing the electrical parts required for the Hypochlorite injection system optimal operation (One circuit breaker capacity 20 Amps, one 50 Amps contactor,One overload relay capacity (5A), One phase failure relay), All electrical parts are to be installed in the main electrical board. all supplied items and works are to be according to standard specifications of the General Water Directorate adn instructions of supervising engineer.</t>
  </si>
  <si>
    <t>تجهيز ونصب وتشغيل منظومة حقن الكلور تتكون من جهاز حقن الكلور(هايبوكلوريت صلب) ( سعة الحاقن 200 لتر/ساعة، 5 - 8 بار، 1500 دورة \ دقيقة، 0.75 كيلوواط، 3.64 امبير) من منشأ غربي رصين (شبيه بـ Grundfos) مع تجهيز وتثبيت وربط الملحقات الكهربائية الخاصة بجهاز الحقن  وتشمل قاطع دورة سعة  20 امبير ،ثلاث مراحل، كونتكتر كهربائي سعة (50امبير) ، فيزفلر عدد (1)، اوفرلود سعة (5امبير) ,تنصب وتربط في البورد الكهربائي الرئيسي مع كل مايتطلبه العمل وحسب توجيهات المهندس المشرف وكذلك حسب  المواصفات الفنية المعتمدة لدى المديرية العامة للماء.</t>
  </si>
  <si>
    <t>A.7.3</t>
  </si>
  <si>
    <t xml:space="preserve">Supply,install and operate Alum mixer (1.5kw, 250 r.p.m) of Authentic recognized western origin (similar to Grundfos) Recognized and verifiable origin with stainless steel impeller and shaft.  the works also includes supplying and installing the electrical parts required for Alum injection system optimal operation (One circuit breaker capacity 20 Amps, one 50 Amps contactor,One overload relay capacity (5A), One phase failure relay), All electrical parts are to be installed in the main electrical board. all supplied items and works are to be according to standard specifications of the General Water Directorate. </t>
  </si>
  <si>
    <t>تجهيز ونصب وربط خلاط مزج الشب (1.5KW) ,عدد دورات 250 دورة بالدقيقة من منشأ غربي رصين (شبيه بـ Grundfos) على ان يكون الشفت والمروحة مصنوعة من الفولاذ المقاوم للصدأ يثبت في اعلى خزان الشب مع تجهيز وتثبيت وربط ملحقات كهربائية خاصة بخلاط مزج الشب  وتشمل قاطع دورة سعة  20 امبير ،ثلاث مراحل، كونتكتر كهربائي سعة (50امبير) ، فيزفلر عدد (1)، اوفرلود سعة (5امبير) ,تنصب وتربط في البورد الكهربائي الرئيسي مع كل مايتطلبه العمل وحسب توجيهات المهندس المشرف وكذلك حسب  المواصفات الفنية المعتمدة لدى المديرية العامة للماء.</t>
  </si>
  <si>
    <t>A.7.4</t>
  </si>
  <si>
    <t>Supply,install and operate Alum injection system (200 L/hr, 5-8 bar, 0.75 kw, 3.64 A,1500rpm/min) authentic and recognized western origin (similar to grandfus) the works also includes supplying and installing the electrical parts required for Alum injection system optimal operation (One circuit breaker capacity 20 Amps, one 50 Amps contactor,One overload relay capacity (5A), One phase failure relay), All electrical parts are to be installed in the main electrical board. all supplied items and works are to be according to standard specifications of the General Water Directorate.</t>
  </si>
  <si>
    <t>تجهيز ونصب وتشغيل منظومة حقن الشب تتكون من جهاز حقن الشب ( سعة 200 لتر/ساعة، 5 - 8 بار، 1500 دورة \ دقيقة، 75 كيلوواط، 3.64 امبير) من منشأ غربي رصين (شبيه بـ Grundfos) مع تجهيز وتثبيت وربط الملحقات الكهربائية الخاصة بجهاز حقن الشب  وتشمل قاطع دورة سعة  20 امبير ،ثلاث مراحل، كونتكتر كهربائي سعة (50امبير) ، فيزفلر عدد (1)، اوفرلود سعة (5امبير) ,تنصب وتربط في البورد الكهربائي الرئيسي مع كل مايتطلبه العمل وحسب توجيهات المهندس المشرف وكذلك حسب  المواصفات الفنية المعتمدة لدى المديرية العامة للماء.</t>
  </si>
  <si>
    <t>A.7.5</t>
  </si>
  <si>
    <t>supply and install an electrical cable network (2.5*3 mm^2, Copper Core,  type Flex) to connect the Chlorine and Alum systems with electrical board, all cables are to be installed and extended into plastic cable trays, the work include removing the old deffective wiring network with all that the work requires and according to the instructions of the supervising engineer.</t>
  </si>
  <si>
    <t>تجهيز المواد والمعدات واليد العاملة والقيام بأزالة الربط الكهربائي القديم لمنظومتي الشب والكلور ومن ثم القيام بتجهيز ونصب وتاسيس كيبل كهربائي قياس (3*2.5)ملم نوع فليكس من منشأ رصين يربط منظومتي الشب والكلور بالبورد الكهربائي  على ان يكون الكيبل داخل حامل كيبلات بلاستيكي (cable tray) مع كل مايتطلبه العمل  وحسب توجيهات المهندس المشرف مما يضمن التشغيل والفحص.</t>
  </si>
  <si>
    <t>A.7.6</t>
  </si>
  <si>
    <t>Supply and  install pipe network for the alum and chlorine systems using uPVC pipe (Diameter 1 inch) of high quality (preferrably Turkish made brands)  with all the necessary parts (valves,elbows,T connections,...etc), the work includes as well removing the old plastic pipe network According to the technical specifications approved by the Salah al-Din Water Department and according to the directions of the supervising engineer.</t>
  </si>
  <si>
    <t>تجهيز  المواد والمعدات والقيام بأزالة  شبكة الانابيب القديمة لمنظومتي الشب والكلور ومن ثم القيام بتجهيز ونصب وربط وكبس شبكة جديدة لمنظومتي الشب والكلورباستخدام انابيب uPVC قطر (1انج) نوع uPVC  من منشأ رصين مع كل مايتطلبه العمل من (اقفال,عكوس,وصلات توصيل) وعلى ان تكون المواد المجهزة من منشأ رصين مما يضمن تشغيل وفحص منظومة الشب والكلور وحسب المواصفات الفنية المعتمدة لدى المديرية العامة للماء وحسب توجيهات المهندس المشرف.</t>
  </si>
  <si>
    <t>A7.7</t>
  </si>
  <si>
    <t>Supply and install a Cylindrical shaped high quality PVC Plastic tank suitable to be used with chlorine and Alum capacity (1000L), with all that are required to complete the work. the work also includes, dismantling and removing the old Hypochlorite tanks and according to the standard technical specificatoions of Iraqi General Directorate of Water
Note: The contractor must repaint the cabin for Chlorine and Alum system, using oil paint (paint) in two layers, taking into account, the color is determined by the supervising engineer.</t>
  </si>
  <si>
    <t xml:space="preserve">تجهيز وتثبيت خزان بلاستك اسطواني سعة (1000 لتر)  وزن ثقيل من منشأ رصين منساب للاستعمال مع الكلور و الشب مع كل مايتطلبه العمل وحسب المواصفات الفنية المعتمدة لدى مديرية ماء صلاح الدين وتوجيهات المهندس المشرف. يشمل العمل كذلك القيام  بتفكيك وأزالة خزانات الكلور القديمة (سعة 1000لتر) و البالغ عددها اثنان.
ملاحظة : على المقاول اعادة طلاء كابينة منظومة الكلور والشب  وذلك بأستخدام الطلاء الدهني (بوية) وبواقع طبقتان مع مراعاة اللون يحدد من قبل المهندس المشرف </t>
  </si>
  <si>
    <t>A.8</t>
  </si>
  <si>
    <t>Civil Works  الاعمال المدنية</t>
  </si>
  <si>
    <t>A.8.1</t>
  </si>
  <si>
    <t>Supply materials,equipment and manpower to construct a Drainage Manholes of reinforced concrete C25 According to the following specifications:-
1-Length 1.5 M
2-Width 1.5 M
3-Depth 1 M
4-The thickness of the base is 30 cm, reinforced with two Layers of rebar, diameter 12 mm.
5-The thickness of the wall is 20 cm, reinforced with two layers of rebar (12 mm diameter).
The work also includes excavation and burial after casting and coating with flancott with two layers inside and out, as well as the use of a water stop sealant between the foundation and the wall with all that the work requires and according to the directions of the supervising engineer</t>
  </si>
  <si>
    <t>تجهيز المواد والمعدات والايدي العاملة لتنفيذ منهولة تصريف مياه من الخرسانة المسلحة C25 وحسب المواصفات التالية:-
1-طول 1.5 متر
2-عرض 1.5 متر
3-عمق 1 متر
4-سمك الاساس 30 سم مسلح بشبكتين حديد قطر 12 ملم.
5-سمك الجدار 20 سم مسلح بشبكتين حديد قطر 10 ملم.
كذلك يشمل العمل الحفر والدفن بعد الصب والطلاء بمادة الفلانكوت وبطبقتين من الداخل والخارج وكذلك استخدام مانع تسرب (وتر ستوب) بين الاساس والجدار و كذلك يستعمل النايلون او المشمع الزراعي قبل الصب مع كل مايتطلبه العمل وحسب توجيهات المهندس المشرف</t>
  </si>
  <si>
    <t>A.8.2</t>
  </si>
  <si>
    <t>Supply materials,equipment and manpower to dig a trench to extend a drainage pipeline (trench dimensions: width 60 cm,depth 1m, Length 30m),The works includes cleaning and leveling the path as well as lifting debris to a formal dumping site approved by the muncipality and then do the following:-
1-Supply and lay inside the trench a high quality uPVC pipe (inner diameter 12 inch, 10 bar, min pipe wall thickness 5.3 mm similar to saudi or Egyption brands or equivalent and connect all of them by using rubber sealing rings size 12".
2- backfilling of pipes pathway (trench) using 50cm of fine soil with three layers (one layer 20cm under the pipe and 20 cm layer above the pipe, the sides are to be covered with fine dirt or soil as well) followed by compacting and leveling. afterwards, backfilling with three layers of (garden soil) each layer should be of 20 cm with leveling and compacting. compaction should be at least 90% with all that is required to complete the work and instructions of supervising engineer and standard Technical specfications of General Directorate of Water.</t>
  </si>
  <si>
    <t>توفير المواد والمعدات و العمل والقيام بحفر خندق (عرض 60 سم,وعمق 1 متر,طول 30 متر) يتعمل لمد انبوب تصريف ويشمل العمل تنظيف وتسوية المسار ورفع الانقاض و الاتربة الزائدة ومن ثم القيام بما يلي:-
1-تجهيز ومد وكبس انبوب بلاستيكي uPVC ذو جودة عالية (قطر الانبوب 12 انج و مهيء لتحمل ضغط داخلي 10 بار، سمك الجدار لايقل عن 5.3 ملم) سعودي او مصري المنشأ او مايعادله من حيث الجودة وربطها بأستخدام حلقات او واشرات مطاطية قياس (12 انج).
2- ردم مسار الانابيببعد مدها  وبمقدار 50 سم من التربة الناعمة بثلاث طبقات (طبقة واحدة 20سم تحت الانبوب وطبقة 20 سم فوق الانبوب  و يحاط الانبوب من الجانبين بـالتراب الناعم كذلك) بعد الحدل والتسوية,وبعد ذلك يتم ردم الـ 60 سم المتبقية من الخندق باستعمال بثلاث طبقات من التربة (زميج),كل طبقة 20سم مع الحدل والتسوية الجيدة وبنسبة حدل لاتقل عن 90% لكل طبقة على حدة مع كل مايتطلبه العمل وحسب توجيهات المهندس المشرف
ملاحظة: الانقاض تنقل خارج موقع العمل الى موقع مخصص من قبل البلدية.</t>
  </si>
  <si>
    <t>A.8.3</t>
  </si>
  <si>
    <t>Maintenance of the filter concrete base (Raft):
Supply materials,equipment and work to:
1-Clean the site from weeds and debris (total and complete removal )
2-Remove the old eroded subbase and soil layer adjacent on the side of the concrete raft of compact unit (width 40 cm, depth 40 cm, containing sinckholes at the sides) and accordin to instruction of supervisor committee.
3-Backfilling using 25 cubic meters Subbase material (consists of crushed aggregate or gravel and sand with successful laboratory testing), two layers of 20 cm with compaction foe each layer (compaction should be at least 90%)</t>
  </si>
  <si>
    <t>صيانة صبة قاعدة الفلاتر الكونكريتية :-
تجهيز المواد والمعدات واليد العاملة والقيام بتهيئة الموقع للعمل ويشمل :-
1-تنظيف الموقع من الحشائش والانقاض (ازالة تامة و كاملة).
2-ازالة طبقة السبيس والتربة القديمة والمتآكلة و الموجودة على جوانب القاعدة الخرسانية للوحدة المجمعة و التي تعاني من تخسفات و انهيار للتربة (عرض 50 سم ، عمق 50 سم ، تحتوي على تكهفات في الجوانب) ووفقًا لتعليمات اللجنة المشرفة.
3-الردم بأستخدام سبيس نضيف ومعتمد وناجح في الفحص المختبري  (بكمية 25 متر مكعب) مع الحدل على شكل طبقتين كل طبقة 25 سم وبنسبة حدل 90%.مع كل مايتطلبه العمل وحسب توجيهات المهندس المشرف.</t>
  </si>
  <si>
    <t>A.9</t>
  </si>
  <si>
    <t>Electrical Works   الاعمال الكهربائية</t>
  </si>
  <si>
    <t>A.9.1</t>
  </si>
  <si>
    <t>Supply materials and equipment to carry out the maintenance of the main electrical board. The work includes:-
1-Re-installing the main electric board gate.
2-Supply and install (16) manual operation turn on (on) buttons.
3-Supply, install and check (16) manual shut down (off) buttons.
4-Supply, Install and check (16) Selector Switch Hand Off Auto on-off switch.
4-Supply, install and check an electronic meter (ampere, voltage, hertz).
5-upply and install two (2) cooling fans, wire holder, and lighting lamp.
With all that the work requires and as directed by the supervising engineer</t>
  </si>
  <si>
    <t>تجهيز المواد والمعدات والقيام  بتنظيف و صيانة البورد الكهربائي الرئيسي والعمل يشمل :-
1- صيانة واعادة تثبيت بوابة البورد الكهربائي الرئيسية، يشمل العمل ازالة الاوساخ و الاتربة القديمة العالقة داخل البورد الكهربائي و تنظيفه بالكامل.
2-تجهيز ونصب ازرار تشغيل يدوي عدد (16).
3-تجهيز ونصب  ازرار اطفاء يدوي عدد (16).
4- تجهيز ونصب ازرار تشغيل و اطفاء (سيليكتور اتوماتيكي يدوي) عدد (16).
5-  تجهيز ونصب زر تشغيل و اطفاء طواريء (عدد 1).
6-تجهيز ونصب فحص مقياس (امبيرية,فولتية,هيرتزية) الكتروني عدد (2).
7-تجهيز ونصب فحص مروحة تبريد عدد (2),حامل اسلاك,مصباح انارة.
مع كل مايتطلبه العمل وحسب توجيهات المهندس المشرف</t>
  </si>
  <si>
    <t xml:space="preserve">Lot A total Price </t>
  </si>
  <si>
    <t>Lot B</t>
  </si>
  <si>
    <t>Lot B: Rehabilitation and maintenance of Al-Senaie Water treatment Compact unit (200 m3/hr)/ Samarra  - Industrial Zone</t>
  </si>
  <si>
    <t>B.1</t>
  </si>
  <si>
    <t>B.1.1</t>
  </si>
  <si>
    <t xml:space="preserve">supply and install a submersible pump (river type) (Q = 230 m3/hr. ,Head = 40 m, V=400 volt, r.p.m=1500, Freq.=50HZ), of an authentic western origin (similar to: IDEAL, Spanish made).The impeller and shaft must be made of stainless steel,  One (1) non return valve size (6 inch) for each submersible pump, 20 meters length chain (per each submersible pump for anchoring, lifting and suspending the pumps in water,  the work includes as well removing the old out of order Submersible pumps and their accessories as per work requirements and prepare the site for the clean installation of the new submersible pumps.  </t>
  </si>
  <si>
    <t>تجهيز ونصب وربط وتشغيل غاطس نهري جديد (سعة 230 م3/ساعة ، ارتفاع =40 متر، فولتية =400 فولت ,عدد الدورات 1500 دورة /دقيقة ,تردد =50 هيرتز) من منشأ غربي رصين (أيديال اسباني المنشأ) على ان يكون الشفت والبشارة مصنوعة من الفولاذ المقاوم للصدأ (ستانلس ستيل)  مع كل مايتطلبه العمل واشرات، موانع تسريب، براغي، مانع رجوع (جيك ولف) قطر 6 انج عدد (1) لكل غاطس ,سلاسل ربط وتثبيت الغواطس بهيكل السحب  وبطول 20 متر. يشمل العمل كذلك ازالة و رفع الغواطس العاطلة القديمة مع جميع ملحقاتها و التهيئة لنصب الغواطس الجديدة  مع كل مايتطلبه العمل من ربط الانابيب اللازمة واي اعمال تحوير ولحام اخرى وحسب المواصفات الفنية المعتمدة لدى مديرية ماء صلاح الدين وتوجيهات المهندس المشرف.</t>
  </si>
  <si>
    <t>B.1.2</t>
  </si>
  <si>
    <t>Supply and install all the necessary Electrical Parts for submersible pumps standard operation including one (1) IP55 Water Proof Distribution Box/ Electrical Distribution Panel Board containing (One (1) Molded case Circuit Breaker MCCB 400 Amps, Two (2) Circuit breaker capacity 200 Amp (one per each submersible),Six (6) Contactors capacity (180 Amp) AC-3 Type (3 per each submersible pump), Two (2) Thermal Overload Relay capacity (80 Amp) (one per each submersible pump), Two (2) Timers (one per each submersible pump), Two (2) Phase Failure  (one per each submersible pump). The connection should be delta and star phases with all that is required for submersible pump to work properly. All supplied electrical parts must be of high quality and authentic western origin (similar to Schnider or ABB).</t>
  </si>
  <si>
    <t>تجهيز ونصب وربط وتشغيل بورد كهربائي متكامل للغواطس ملائم لمواصفات الغواطس النهرية اعلاه، يشمل العمل تجهيز و نصب صندوق بورد مقاوم للماء IP55 ذو ابعاد ملائمة يحوي قاطع دورة رئيسي MouldedCase Circuit Breaker MCCB سعة 400 امبير عدد (1)، قاطع دورة فرعي سعة (200 امبير) عدد(2) بواقع واحد لكل غاطس، كونتكتر سعة (180 امبير) نوع AC 3 عدد (6) بواقع ثلاثة لكل غاطس ,اوفرلود قياس (80 امبير) عدد (2) بواقع واحد لكل غاطس ,تايمر عدد (2) بواقع واحد لكل غاطس، فيز فيلير عدد (2) بواقع واحد لكل غاطس بالاضافة الى جميع الملحقات و التوصيلات الاعمال الكهربائية الضرورية لعمل البورد الكهربائي ويكون الربط ذو مرحلتين (دلتا وستار). علما ان جميع المواد المجهزة تكون ذات منشأ غربي رصين (شبيه بمنشأ ABB او Schnider).</t>
  </si>
  <si>
    <t>B.1.3</t>
  </si>
  <si>
    <t>Supply and install insulated reinforced Copper Cable (4*25 mm^2) suitable for submersible Pump, extended from starter to submersible pump, the cable is to be extended in metallic cable tray with all that is required to complete the work and according to instructions of supervising engineer.</t>
  </si>
  <si>
    <t>تجهيزوربط قابلو كهربائي نحاسي قياس (25*4 ) ملم مسلح ملائم  للغاطس النهري ذو منشأ رصين من الستارتر الى الغاطس وعلى ان يمد القابلو داخل حامل كابلات حديدية  (cable tray) مع كل ما يتطلبه العمل من ربط وتوصيل وحسب موافقة توجيهات المهندس المشرف.</t>
  </si>
  <si>
    <t>B.1.4</t>
  </si>
  <si>
    <t>Supply and install a new mechanical chain hoist (2 tons capacity with steel chains) The chain hoist is to be installed  at the intake structure and will be used for raising, lowering and moving the submersible pumps.</t>
  </si>
  <si>
    <t>تجهيز ونصب وتركيب بكرة ميكانيكية متحركة حمولة (2 طن) مع السلاسل الحديدية دات جودة عالية و منشأ رصين مع العربة تركب في هيكل السحب تستخدم لرفع وتنزيل الغاطس.</t>
  </si>
  <si>
    <t>B.2</t>
  </si>
  <si>
    <t>B.2.1</t>
  </si>
  <si>
    <t>Supply and install a High Lift Pump (Type: End Suction) (Q = 200 Cubic Meter/hr., Head = 60 M ,V = 400 volt, Fs=50HZ, RPM=1500) of Authentic European origin (Spanish Made, Brand: IDEAL). The shaft is made of stainless steel and impeller is made from (bronze) .the Pumps are to be connected  to the main electrical board. also, Supply and install Two mechanical valve size (6 inch) type (Butterfly) for each pump, One (1) non return valve (6 inch) for each pump, Two Rebber flexible joints size (6inch) for each pump, One (1) mechanical pressure gauge for each pump, The work also includes all that are required to properly fix and install the new pump including (welding, concrete casting and reinforcement, cutting, demolishing and modifying if needed) as well as installing the pump base and then re-casting the concrete base with dimensions and height according to the reality of the situation, according to standard specifications of Salah-Al-Din water Directorate and approval of supervisor engineer. the work includes removing the old out of service high lift pump.</t>
  </si>
  <si>
    <t>تجهيز ونصب وربط وتشغيل مضخة دفع افقية (200 متر مكعب/ساعة ، ارتفاع (هيد) = 60  متر، 75 كيلو واط ، فولتية=380 فولت ،تردد=50 هرتز ،عدد الدورات =1500 دورة/ دقيقة)  نوع End Suction من منشأ رصين (المنشأ لاسباني IDEAL)  على ان يكون الشفت من الحديد المقاوم للصدأ (ستانلس ستيل) والبشارة من البرونز و يتم توصيل المضخة بالبورد الكهربائي كما ويشمل العمل تجهيز ونصب قفل ميكانيكي نوع فراشة قياس (6انج) عدد (2) لكل مضخة, مانع رجوع (جيك ولف قياس 6 انج) عدد(1) لكل مضخة,واشرات (موانع ترسيب)، براغي ،جوين مطاطي (Flexible) قياس 6 انج عدد(2) لكل مضخة,مقياس ضغط  ميكانيكي عدد (1) لكل مضخة من منشأ رصين مع كل مايتطلبه العمل من اعمال ربط وتثبيت المضخة بالقاعدة  مع كل مايتطلبه العمل من اعمال الحام والتحوير و الهدم و الصب  اذا دعت الحاجة الى ذلك واي اعمال اخرى لازمة لانجاز العمل على اتم وجه وحسب المواصفات الفنية المعتمدة لدى مديرية ماء صلاح الدين وتوجيهات المهندس المشرف. العمل يشمل رفع و ازالة مضخات الدفع الافقية القديمة .</t>
  </si>
  <si>
    <t>B.2.2</t>
  </si>
  <si>
    <t>Supply and install all the necessary Electrical Parts for High Lift Pumps standard operation including one (1) IP55 Water Proof Distribution Box/ Electrical Distribution Panel Board containing (One (1) Molded case Circuit Breaker MCCB 400 Amps, Two (2) Circuit breaker capacity 200 A (one per each Pump),Six (6) Contactors capacity (180 A) Type AC3 (3 per each pump), Two (2) Thermal Overload Relay capacity (80 A) (one per each pump), Two (2) Timers (one per each pump), Two (2) Phase Failure  (one per each pump). The connection should be delta and star phases with all that is required for pump to work properly. All supplied electrical parts must be of authentic European Brands (similar to Schnider or ABB). also, supply and install (16) manual operation buttons, (16) manual Shut down Button, (16) Selector Switch Hand Off Auto on-off, one (1) emergency Stop button, electronic meter (ampere, voltage, hertz), (2) ventilation fans as well as  wire holder, and lighting lamp.</t>
  </si>
  <si>
    <t>جهيز ونصب بورد كهربائي معدني قياس (2*0.8) متر من منشأ رصين ( سعودي، تركي او اردني) ووزن ثقيل مقاوم للظروف البيئية IP55  خاص بمضخات الدفع الافقي مع كافة الملحقات ويشمل  يحوي قاطع دورة رئيسي Moulded Case Circuit Breaker MCCB سعة 400 امبير عدد (1)، قاطع دورة فرعي سعة (200 امبير) عدد(2) بواقع واحد لكل مضخة، كونتكتر سعة (180 امبير) عدد (6) بواقع ثلاثة لكل مضخة افقية ,اوفرلود قياس (100 امبير) عدد (2) بواقع واحد لكل مضخة افقية ,تايمر عدد (2) بواقع واحد لكل مضخة افقية، ؛ فيز قيلير عدد 2  بواقع واحد لكل مضخة الاضافة الى جميع الملحقات و التوصيلات الاعمال الكهربائية الضرورية لعمل البورد الكهربائي ويكون الربط ذو مرحلتين (دلتا وستار). علما ان جميع المواد المجهزة تكون ذات منشأ غربي رصين (شبيه بمنشأ ABB او Schnider).
يجهز صندوق البورد المعدني كذلك بالملحقات التالية ( ازرار تشغيل يدوي عدد (16)،  ازرار اطفاء يدوي عدد (16)، ازرار تشغيل و اطفاء اتوماتيك عدد (16)، زر تشغيل و اطفاء للطواري عدد 1، تجهيز ونصب وفحص مقياس (امبيرية,فولتية,هيرتزية) الكتروني عدد (2)، مروحة تبريد عدد (2) ذات قطر ملائم مع الفلاتر المانعة للاتربة، بالاضافة الى حاملات الاسلاك و شمعات الانارة. علما ان جميع المواد المجهزة تكون ذات منشأ غربي رصين (شبيه بمنشأ ABB او Schnider).</t>
  </si>
  <si>
    <t>B.2.3</t>
  </si>
  <si>
    <t>Supply and connect insulated cable suitable for High Lift pump size (4*25) mm  from starter to submersible pump (similar to Saudi, Jordanian or Turkish Brand) and the cable should belayed inside metalic cable tray  with all that is required to finish the  work, the work should be according to instructions of supervisor engineer.</t>
  </si>
  <si>
    <t>تجهيزوربط كيبل كهربائي قياس(25*4 ) ملم مسلح ملائم للمضخات الافقية ذو منشأ رصين ( شبيه بالمنشأ السعودي او الاردني او التركي) من الستارتر الى المضخة وعلى ان يكون الربط داخل  حامل كابلات معدني ذو جودة عالية  (cable tray) مع كل ما يتطلبه العمل من ربط وتوصيل وحسب موافقة توجيهات المهندس المشرف.</t>
  </si>
  <si>
    <t xml:space="preserve">B.3 </t>
  </si>
  <si>
    <t>B.3.1</t>
  </si>
  <si>
    <t>Supply materials, equipment and work to clean the Horizontal pressure Filters as well as remove the old media from the filter (sand and gravel), Filter Dimensions (length 6 m, Diameter 2.4 M). the filter are to be cleaned using iron brushes as well as sand blasting when needed to remove the old food grade epoxy and painting, all the damaged parts and debris is to be removed outside the compact unit, The work includes as well maintenance and treatment of leakages and cracks in filter Hull or internal filter parts  (in case of happening during cleaning of filters) with all metalworks, welding and replacement of damaged plates ,supports, and Nozzles.
the works also includes Repainting the internal surface of the filter (from inside) using two layers of base epoxy followed by three layers of food grade epoxy. from the Outside, the filter Hull is to be repainted using three Layers of oil Paint.
replacement of Old media gravel and sand layers (Filter media) to the required levels according to the following gradients:-  
1) Sand layer (Height 60 cm): using sand quartzes (0.6 -1 mm)
2) Gravel layer (Height 30 cm), Three Layers as below:
- Fine grade (Height 10 cm), medial particle Diameter from (2.5 - 6.5 mm)
- Medium grade (Height 10 cm),medial particle Diameter from (6.5 - 9.5 mm)
- Coarse grade (Height 10 cm), medial particle Diameter from (9.5 -13 mm).
the work also includes replacing air vent valves (one air vent valve for single pressure filter) of high quality and western origin, the work also include supply and install nozzles (Diameter 3/4 inch, Not less than 980 Nozzles per single pressure filter),similar to Turkish made brand with all that is required to complete the works, all works are to be carried out according to instructions of supervising engineer and according to standard specification of General Directorate of water. 
Note: The contractor must repaint all the pipes connected to the filters, using two layers of oil paint taking into account the color determined by the supervising engineer</t>
  </si>
  <si>
    <t>تجهيز المواد والمعدات الازمة والقيام بأفراغ الفلاتر من الرمل والحصى القديم ومن ثم القيام  بعملية تنظيف الفلتر الرملي (الابعاد:6 متر طول، قطر الفلتر 2.4 متر) بأستعمال  الفرش الحديدية (بروش) او العصف الرملي (يعتمد العصف الرملي على موافقة اللجنة المشرفة)  مع نقل كافة الاجزاء المتضررة والانقاض خارج الوحدة المجمعية ويشمل العمل صيانة ومعالجة النضوحات والتشققات في حالة حصولها اثناء تنظيف الفلاتر مع اعمال الحدادة واللحام وتبديل قطع البليت المتضررة مع عمل مساند من حديد الشيلمان لتثبيت قاعدة للنوزلات.
يشمل العلمل كذلك، اعادة طلاء الفلاتر بمادة الايبوكسي الاساس طبقتين ومن ثم الصبغ بالأيبوكسي الغذائي وبثلاث طبقات  من الداخل ومن ثم الطلاء الدهني وبواقع ثلاث طبقات من الخارج ومن ثم تبديل طبقات الحصى والرمل (الميديا) الى المستويات المطلوبة التالية:- 
1- الرمل (60 سم): طبقة الكوارتز الرملية (0.6 - 1 ملم).
2- الحصى (30 سم) وبثلاث طبقات : 
- طبقة الكوارتز الدقيق الناعم ( قطرالحبيبات 2.5- 6.5 ملم) و بارتفاع (10 سم)
- طبقة متوسطة الخشونة (قطرالحبيبات 6.5-9.5 ملم) و بارتفاع (10 سم)
- الطبقة الخشنة قطر(قطر الحبيبات 9.5-13 ملم) و بارتفاع 10 سم.
يشمل العمل كذلك،  تبديل اقفال التنفيس (بواقع قفل تنفيس واحد لكل فلتر رمل) من منشأ رصين شبيه بالمناشيء الغربية الرصينة  وكذلك العمل يشمل تجهيز وتثبيت نوزلات فلتر قياس (3/4) انج و بما لا يقل عن (980) نوزل لكل فلتر من منشأ رصين شبيه بالمنشأ التركي وحسب المواصفات الفنية المعتمدة مع كل مايتطلبه العمل وحسب توجيهات المهندس المشرف.
ملاحظة : على المقاول اعادة طلاء جميع الانابيب المتصلة بفلاتر التصفية وذلك بأستخدام الطلاء الدهني (بوية) وبواقع طبقتان مع مراعاة اللون يحدد من قبل المهندس المشرف.</t>
  </si>
  <si>
    <t>B.3.2</t>
  </si>
  <si>
    <t>Supply ,install test mechanical valve type (butterfly) size (3 inch) for filters with all required to work, the work should be according to approval of supervisor engineer.</t>
  </si>
  <si>
    <t>تجهيز ونصب وفحص قفل فراشة قياس (3 انج) من منشأ رصين  للفلاتر مع كل متطلبات العمل من واشرات مطاطية (موانع تسريب),براغي تثبيت  وحسب موافقة وتوجيه المهندس المشرف.</t>
  </si>
  <si>
    <t>B.3.3</t>
  </si>
  <si>
    <t>Supply ,install test mechanical valve type (butterfly) size (4 inch) for filters with all required to work, the work should be according to approval of supervisor engineer.</t>
  </si>
  <si>
    <t>تجهيز ونصب وفحص قفل ميكانيكي نوع فراشة قياس (4 انج) من منشأ رصين  للفلاتر مع كل متطلبات العمل من واشرات مطاطية (موانع تسريب),براغي تثبيت وحسب موافقة وتوجيه المهندس المشرف.</t>
  </si>
  <si>
    <t>B.3.4</t>
  </si>
  <si>
    <t>Supply ,install test mechanical valve type (butterfly) size (8 inch)  for filters with all required to work, the work should be according to approval of supervisor engineer.</t>
  </si>
  <si>
    <t>تجهيز ونصب وفحص قفل ميكانيكي نوع فراشة قياس (8inch) من منشأ رصين  للفلاتر مع كل متطلبات العمل من واشرات مطاطية (موانع تسريب),براغي تثبيت وحسب موافقة وتوجيه المهندس المشرف.</t>
  </si>
  <si>
    <t>B.3.5</t>
  </si>
  <si>
    <t>Supply and install  high quality pressure gauge for filters, with all that is required to complete the work,the work should be according to instructions of superviser engineer.</t>
  </si>
  <si>
    <t>B.4</t>
  </si>
  <si>
    <t>B.4.1</t>
  </si>
  <si>
    <t>Supply materials and equipments to clean the two sedimentation tanks (each with dimensions of (12 *2.5*2.5 meter)) and one collection tank  of dimensions(3.5*2.5) meter. the cleaninig process includes removing  the mud and the old paint by using   iron brushes  with removing all the damaged  parts and debris out side compact unit .The work includes maintenance and treatment of leakages and cracks in case happening during cleaning of tanks with replacement of damaged plate and re-paint of two sedimentation tanks  and one collection tank by using epoxy basis two layers then epoxy food three layers from inside, re-paint the  sedimentation tanks and collection tank from outside by using  oil paint (three layers) , The work also includes supply,install and fixing one iron stair for the sedimentation tank ,with all the work requirements of welding,fixing and paint with anti-rust in two layers, then paint with oil paint (three layers)  ,the design of stair should be according to the directions of the supervising engineer. with all required works.the work should be  According to the technical specifications approved by the Salah al-Din Water Directorate suppervisor engineer.
Note: The contractor must repaint all the pipes connected to the sedimentation tanks and collection tank, using an oily paint (paint) in two layers, taking into account the color determined by the supervising engineer.</t>
  </si>
  <si>
    <t xml:space="preserve">تجهيز المواد والمعدات والقيام بأعمال تنظيف احواض الترسيب عدد (2) بأبعاد (12*2.5*2.5) متر والتجميع عدد(1) بأبعاد (3.5*2.5) متر من الاطيان وأزالة الطلاء و الايبوكسي القديم بصورة كاملة و تامة بأستعمال الفرش الحديدية (بروش) و العصف الرملي  مع نقل كافة الاجزاء المتضررة والانقاض الى خارج الوحدة المجمعية ويشمل العمل صيانة ومعالجة النضوحات والتشققاق في احواض الترسيب والتجميع في حال حدوثها اثناء عملية التنظيف مع تبديل قطع البليت المتضررة ومن ثم القيام بالطلاء بمادة الايبوكسي الأساس وبواقع طبقتين ومن ثم الطلاء بالأيبوكسي الغذائي ثلاث طبقات من الداخل  ومن ثم الطلاء الدهني (بوية) اللماع وبواقع ثلاث طبقات من الخارج لأحواض الترسيب والتجميع  مع كل مايتطلبه العمل  وحسب المواصفات الفنية المعتمدة لدى مديرية ماء صلاح الدين .
ملاحظة : على المقاول اعادة طلاء جميع الانابيب المتصلة بأحواض الترسيب والتجميع  وذلك بأستخدام الطلاء الدهني (بوية) وبواقع طبقتان مع مراعاة اللون يحدد من قبل المهندس المشرف </t>
  </si>
  <si>
    <t>B.4.2</t>
  </si>
  <si>
    <t>Supply ,install test mechanical valve type (butterfly) size (3 inch) for sedimentation tanks  with all required to work, the work should be according to approval of supervisor engineer.</t>
  </si>
  <si>
    <t>تجهيز ونصب قفل ميكانيكي نوع فراشة قياس (3انج) من منشأ رصين لاحواض الترسيب  مع كل مايتطلبه العمل من واشرات تثبيت (موانع تسريب),براغي وحسب توجيهات المهندس المشرف.</t>
  </si>
  <si>
    <t>B.4.3</t>
  </si>
  <si>
    <t>Supply ,install test mechanical valve type (butterfly) size (4inch) for sedimentation tanks with all required to work, the work should be according to approval of supervisor engineer.</t>
  </si>
  <si>
    <t>تجهيز ونصب قفل ميكانيكي نوع فراشة قياس (4انج) من منشأ رصين لأحواض الترسيب مع كل مايتطلبه العمل من واشرات تثبيت (موانع تسريب),براغي  وحسب توجيهات المهندس المشرف.</t>
  </si>
  <si>
    <t>B.4.4</t>
  </si>
  <si>
    <t>Supply, install and test a Flash Mixer for the sedimentation tanks, of authentic western origin, (250 round /minute),0.75 kwatt, 400 Volts, Class F, IP 55 with stainless steel impeller and shaft as well as Gear Box, the work also include supply, install and connect electrical accessories for flash mixer (One circuit breaker capacity (20A) for each flash mixer, one contactor capacity (50A) type AC3 for each flash mixer, one overload capacity (5A) for each flash mixer) ,All electrical accessories are to be installed in the  electrical board with all that is required to work. The work should be according to instructions of supervisor engineer.</t>
  </si>
  <si>
    <t>تجهيز و نصب وتشغيل وفحص  خلاط المزج السريع في احواض الترسيب من منشأ غربي رصين ( 250 دورة \ دقيقة),0.75 كيلو واط, 400 فولت، IP 55 ، Class F، مع الشفت و المروحة من الفولاذ المقاوم للصدأ مع الكير بوكس (Gear Box) مع تجهيزورتثبيت وربط ملحقات كهربائية خاصة بخلاط المزج السريع وتشمل قاطع دورة سعة (20 امبير) عدد (1) لكل خلاط, كونتكتر سعة (50 امبير) عدد (1) لكل خلاط نوع AC3، اوفرلود سعة (5 امبير) عدد (1) لكل خلاط تنصب في البورد الكهربائي الرئيسي مع  كل ما يلزم لانجاز العمل بصورة متكاملة من تثبيت وحسب توجيهات المهندس المشرف.</t>
  </si>
  <si>
    <t>B.4.5</t>
  </si>
  <si>
    <t>Supply, install and test a Slow Mixer for the sedimentation tanks, of authentic western origin and high quality, (55 round/minute),0.75 kwatt, 400 Volts, Class F, IP 55 with stainless steel impeller and shaft as well as Gear Box, The work also include  supply ,fix and connect electrical accessories for slow mixer (One (1) circuit breaker capacity (20A), one (1) contactor  capacity (50A) type AC3, One (1) overload capacity (5A)) ,the above mentioned parts are to be installed in the main electrical board with all that is required to work. The work should be according to instructions of supervisor engineer.</t>
  </si>
  <si>
    <t>تجهيز و  نصب وتشغيل وفحص  خلاط المزج البطيء في احواض الترسيب من منشأ غربي رصين ( 55 دورة \ دقيقة)، 400 فولت، IP 55 ، Class F، مع الشفت و المروحة من الفولاذ المقاوم للصدأ مع الكير بوكس Gear Box مع تجهيزورتثبيت وربط ملحقات كهربائية خاصة بخلاط المزج السريع وتشمل قاطع دورة سعة (20 امبير) عدد (1) لكل خلاط,كونتكتر سعة (50 امبير) عدد (1) لكل خلاط نوع AC3 ، اوفرلود سعة (5 امبير) عدد (1) لكل خلاط تنصب في البورد الكهربائي الرأيسي مع  كل ما يلزم لانجاز العمل بصورة متكاملة من تثبيت و مواد وحسب توجيهات المهندس المشرف.</t>
  </si>
  <si>
    <t>B.4.6</t>
  </si>
  <si>
    <t>Supply and install a high quality Flex type electrical cable size (2.5*3) mm^2 to connect the flash and slow mixers with the starters in the electrical board. The cables are to be extended inside  A PPR Pipe for a distance of 10 meters and then a plastic cable tray for the remaining distance with all that is required to complete the work and according to the directions of the supervising engineer. the work includes as well removing the old electrical connection.</t>
  </si>
  <si>
    <t>تجهيز المواد والمعدات واليد العاملة والقيام بأزالة الربط الكهربائي القديم لخلاط المزج السريع ومن ثم القيام بتجهيز ونصب وتاسيس كيبل كهربائي قياس (3*2.5)ملم نوع فليكس ابيض من منشأ رصين يربط خلاطي المزج السريع والبطيئ بالبورد الكهربائي  على ان يكون الكيبل داخل انبوب نوع (PPR) قطر (1/2 انج) وبطول (10 متر) ومن ثم يكمل التثبيت داخل حامل كيبلات بلاستيكي (cable tray)مع كل مايتطلبه العمل  مع كل مايتطلبه العمل وحسب توجيهات المهندس المشرف.</t>
  </si>
  <si>
    <t xml:space="preserve">B.5 </t>
  </si>
  <si>
    <t>Chlorinators &amp; Alum system   منظومة الكلور والشب</t>
  </si>
  <si>
    <t>B.5.1</t>
  </si>
  <si>
    <t>Supply, install and operate Hypochlorite  mixer (1.5kw)  of authentic and recognized Wetern origin), with stainless steel impeller and shaft, the work also include supply, install and connect electrical accessories for chlorine mixer (One circuit breaker capacity (20A) for each mixer (three phase),One Contactor capacity (50A) Type AC3, for each mixer, One overload capacity (5A) for each mixer, One phase filer),All electrical accessories are to be of authentic brands (similar to ABB or Schnider) and installed in the main electrical board with all required to work, the work should be according to instructions of supervisor engineer.</t>
  </si>
  <si>
    <t>تجهيز ونصب وربط خلاط مزج الكلور الصلب  (1.5KW) من منشأ غربي رصين على ان يكون الشفت والمروحة مصنوعة من الفولاذ المقاوم للصدأ يثبت في اعلى خزان الكلور مع تجهيزورتثبيت وربط ملحقات كهربائية خاصة بخلاط مزج الكلور وتشمل قاطع دورة سعة ( 20امبير) ثلاثي (ثلاث مراحل) عدد (1) لكل خلاط,كونتكتر سعة (50امبير) نوع AC3 عدد (1) لكل خلاط, فيزفلر عدد (1),اوفرلود سعة (5امبير) عدد (1) لكل خلاط , الاجزاء الكهربائية تكون ذات منشأ غربي رصين (سبيه بـ ABB و Schnider) وتنصب وتربط في البورد الكهربائي الرئيسي مع كل مايتطلبه العمل وحسب توجيهات المهندس المشرف.</t>
  </si>
  <si>
    <t>B.5.2</t>
  </si>
  <si>
    <t xml:space="preserve">Supply, install and operate Solid Hypochlorite injection system (Injector Capacity 200 L/hr., 5-8 bar, 0.75kw, 3.64 Amps,1500rpm/min) of authentic and recognized western origin, the works also includes supplying and installing the electrical parts required for the Hypochlorite injection system optimal operation (One circuit breaker capacity 20 Amps, one 50 Amps contactor, One overload relay capacity (5A), One phase failure relay), All electrical parts are to be of authentic brands (similar to ABB or Schnider) and installed in the main electrical board. all supplied items and works are to be according to standard specifications of the General Water Directorate. </t>
  </si>
  <si>
    <t>تجهيز ونصب وتشغيل منظومة حقن الكلور (هايبوكلوريت بودرة) مكونة من جهاز حقن الكلور ( سعة الحاقن 200 لتر/ساعة، 5 - 8 بار، 1500 دورة \ دقيقة، 0.75 كيلوواط، 3.64 امبير) من منشأ غربي رصين مع تجهيز وتثبيت وربط الملحقات الكهربائية الخاصة بجهاز الحقن وتشمل قاطع دورة سعة  20 امبير (ثلاثي المراحل) عدد 1، كونتكتر كهربائي سعة (50امبير) عدد 1، فيزفلر عدد (1)، اوفرلود سعة (5امبير) ,تنصب وتربط في البورد الكهربائي الخاص بمنظومتي الشب و الكلور مع كل مايتطلبه العمل وحسب توجيهات المهندس المشرف وكذلك حسب  المواصفات الفنية المعتمدة لدى المديرية العامة للماء.</t>
  </si>
  <si>
    <t>B.5.3</t>
  </si>
  <si>
    <t xml:space="preserve">Supply, install and operate Alum mixer (1.5kw, 250 r.p.m) high quality, authentic, recognized and verifiable western origin with stainless steel impeller and shaft.  the works also includes supplying and installing the electrical parts required for Alum injection system optimal operation (One circuit breaker capacity 20 Amps, one 50 Amps contactor type AC3, One overload relay capacity (5A), One phase failure relay), All electrical parts are to be of authentic western origin ( similar to ABB or Schnider) and installed in the main electrical board. all supplied items and works are to be according to standard specifications of the General Water Directorate. </t>
  </si>
  <si>
    <t>تجهيز ونصب وربط خلاط مزج الشب (1.5KW) ,عدد دورات 250 دورة بالدقيقة من منشأ غربي رصين على ان يكون الشفت والمروحة مصنوعة من الفولاذ المقاوم للصدأ يثبت في اعلى خزان الشب مع تجهيز وتثبيت وربط ملحقات كهربائية خاصة بخلاط مزج الشب  وتشمل قاطع دورة سعة  20 امبير ،ثلاث مراحل، كونتكتر كهربائي سعة (50امبير) ، فيزفلر عدد (1)، اوفرلود سعة (5امبير) ,الاجزاء الكهربائية تكون ذات منشأ غربي رصين (سبيه بـ ABB و Schnider) ، تنصب وتربط في البورد الكهربائي الرئيسي مع كل مايتطلبه العمل وحسب توجيهات المهندس المشرف وكذلك حسب  المواصفات الفنية المعتمدة لدى المديرية العامة للماء.</t>
  </si>
  <si>
    <t>B.5.4</t>
  </si>
  <si>
    <t xml:space="preserve">Supply, install and operate Alum injection system (200 L/hr., 5-8 bar, 75kw, 3.64A,1500rpm/min) of high quality, authentic and recognized western origin, the works also includes supplying and installing the electrical parts required for Alum injection system optimal operation (One circuit breaker capacity 20 Amps, one 50 Amps contactor type AC3, One overload relay capacity (5A), One phase failure relay), All electrical parts are to be of authentic western origin ( similar to ABB or Schnider) and are to be installed in the main electrical board, . all supplied items and works are to be according to standard specifications of the General Water Directorate. </t>
  </si>
  <si>
    <t>تجهيز ونصب وتشغيل منظومة حقن الشب تتكون من جهاز حقن الشب ( سعة 200 لتر/ساعة، 5 - 8 بار، 1500 دورة \ دقيقة، 75 كيلوواط، 3.64 امبير) من منشأ غربي رصين مع تجهيز وتثبيت وربط الملحقات الكهربائية الخاصة بجهاز حقن الشب  وتشمل قاطع دورة سعة  20 امبير ،ثلاث مراحل، كونتكتر كهربائي سعة (50امبير) نوع AC3، فيزفلر عدد (1)، اوفرلود سعة (5امبير) ، الاجزاء الكهربائية تكون ذات منشأ غربي رصين (سبيه بـ ABB و Schnider) تنصب وتربط في البورد الكهربائي الرئيسي مع كل مايتطلبه العمل وحسب توجيهات المهندس المشرف وكذلك حسب  المواصفات الفنية المعتمدة لدى المديرية العامة للماء.</t>
  </si>
  <si>
    <t>B.5.5</t>
  </si>
  <si>
    <t>supply and install an insulated electrical cable (3* 2.5 mm^2, Copper Core,  type flex) of high quality to connect the Chlorine and Alum systems with electrical board, all cables are to be installed and extended into plastic cable trays, the work include removing the old defective wiring network with all that the work requires and according to the instructions of the supervising engineer.</t>
  </si>
  <si>
    <t>B.5.6</t>
  </si>
  <si>
    <t>Supply, install and remove the old Plastic pipe network for the old alum and chlorine system, then work to supply,install,connect and test A new plastic network for the alum and chlorine system, represented by uPVC pipe (diameter 1 inch) high quality with all necessary connections and fittings (valve, elbow, T connection) and that supplying materials are of high quality ,which ensures the operation and test of the alum and chlorine system</t>
  </si>
  <si>
    <t>تجهيز المواد والمعدات والقيام بأزالة  شبكة انابيب  البلاستيكية لمنظومة الشب والكلور القديمة  ومن ثم القيام بتجهيز ونصب وربط وكبس شبكة بلاستيكية  جديدة لمنظومة الشب والكلور متمثلة ب انبوب بلاستك قياس (1انج) نوع uPVC  من منشأ رصين مع كل مايتطلبه العمل من (اقفال,عكوس,وصلات توصيل) وعلى ان تكون المواد المجهزة من منشأ رصين مما يضمن تشغيل وفحص منظومة الشب والكلور وحسب المواصفات الفنية المعتمدة لدى دائرة ماء صلاح الدين وحسب توجيهات المهندس المشرف.</t>
  </si>
  <si>
    <t>B5.7</t>
  </si>
  <si>
    <t>Supply and install a Cylindrical shaped high quality uPVC Plastic tank capacity (1000L), with all that are required to complete the work. the work also includes, dismantling and removing the old Hypochlorite tanks and according to the standard technical specifications of Iraqi General Directorate of Water
Note: The contractor must repaint the cabin for Chlorine and Alum system, using oil paint (paint) in two layers, taking into account, the color is determined by the supervising engineer.</t>
  </si>
  <si>
    <t>تجهيز و تنصيب خزان بلاستك سعة (1000 لتر)  وزن ثقيل من منشأ رصين مع كل مايتطلبه العمل وحسب المواصفات الفنية المعتمدة لدى المديرية العامة للماء وتوجيهات المهندس المشرف. يشمل العمل كذلك القيام  بتفكيك وأزالة خزانات الكلور القديمة (سعة 1000لتر) و البالغ عددها اثنان ، كذلك استبدال الاقفال البلاستيكية القديمة (البالغ عددها اربعه 4) باخرى جديدة قياس 1/2 انج و بواقع قفل بلاستيكي واحد لكل خزان.
ملاحظة : على المقاول اعادة طلاء كابينة منظومة الكلور والشب  وذلك بأستخدام الطلاء الدهني (بوية) وبواقع طبقتان مع مراعاة اللون يحدد من قبل المهندس المشرف.</t>
  </si>
  <si>
    <t>B.6</t>
  </si>
  <si>
    <t>B.6.1</t>
  </si>
  <si>
    <t>Supply, connect and operate Molded Case circuit breaker capacity MCCB (630 Amp) for compact unit, of authentic western origin ( similar to ABB or Schnider). all the work required and according to the directions of the supervising engineer.</t>
  </si>
  <si>
    <t>تجهيز ونصب قاطع دورة رأيسي سعة 630 امبير خاص بالوحدة المجمعية من منشأ رصين ومعتمد لدى مديرية ماء صلاح الدين  مع كل مايتطلبه العمل وحسب توجيهات المهندس المشرف.</t>
  </si>
  <si>
    <t>B.6.2</t>
  </si>
  <si>
    <t>Supply, install ,connect and operate LED flood lights ,(Power = 200 watt) high quality with all required connections. the work should be according to instructions of supervisor engineer.</t>
  </si>
  <si>
    <t>تجهيز ونصب وربط وتشغيل مصباح ضوء تلفزيوني خارجي (بلاجكتور) نوع (LED) ,بقدرة (200 واط) من منشأ رصين مع كل متطلبات الربط وحسب موافقة وتوجيهات المهندس المشرف.</t>
  </si>
  <si>
    <t>B.6.3</t>
  </si>
  <si>
    <t>Supply and connect an electrical cable size (2*2.5)mm flex from electrical board to projector TV lamp with all that are required according to the directions of the supervising engineer.</t>
  </si>
  <si>
    <t>تجهيز ومد وربط كيبل كهربائي قياس (2.5*2) ملم فلكس من البورد الكهربائي الى المصباح الضوئي الخارجي نوع (بلاجكتور ) مع كل مايتطلبه العمل من تثبيت وملحقات كهربائية اخرى  وحسب توجيهات المهندس المشرف.</t>
  </si>
  <si>
    <t>B.6.4</t>
  </si>
  <si>
    <t>Supply, install and operate  (photocell) for the flood light (LED) of high quality with all that is required to finish the work. all works should be according to instructions of supervisor engineer.</t>
  </si>
  <si>
    <t>تجهيز ونصب وربط وتشغيل خلية ضوئية (فوتوسيل) للمصابيح الضوئية التلفزيونية (بلاجكتور)  من منشأ رصين مع كل متلطبات العمل وحسب موافقة وتوجيه المهندس المشرف.</t>
  </si>
  <si>
    <t>Lot B total Price</t>
  </si>
  <si>
    <t>Grand Total (Lot A+B)</t>
  </si>
  <si>
    <t>DRC to complete</t>
  </si>
  <si>
    <t>Bidder to complete
تملأ من قبل مقدم العطاء</t>
  </si>
  <si>
    <t>The implementation period for this project is 45 calendar days from site handover.</t>
  </si>
  <si>
    <t>The implementation period for this project 45 calendar days from site handover (for both Compact units)</t>
  </si>
  <si>
    <t>Delivery Terms required (Add Incoterm if necessary):</t>
  </si>
  <si>
    <t>DDP( incoterm 2020)</t>
  </si>
  <si>
    <t>Delivery Terms offered (must include incoterm):</t>
  </si>
  <si>
    <t>Delivery Destination required ( per each Lot):</t>
  </si>
  <si>
    <t>Samarra -Salah Al-Din</t>
  </si>
  <si>
    <t>Delivery Destination offered:</t>
  </si>
  <si>
    <t>Minimum bid validity period required:</t>
  </si>
  <si>
    <t>90  days</t>
  </si>
  <si>
    <t xml:space="preserve">Bid validity period offered:
</t>
  </si>
  <si>
    <t>Additional comments to bidders:</t>
  </si>
  <si>
    <t>Company Name:</t>
  </si>
  <si>
    <t xml:space="preserve">All items, parts, and materials are to be inspected by a supervising engineer before installation.  
All supplied materials are to be of High quality and authentic origin and should be in accordance with the general standards of the Iraqi General Water Directorate. 
The contractor is to provide all the needed lab tests, catalogs, and certificates of Origin for the materials, items, and parts being supplied and installed when requested. 
The implementation period for this project is 45 calendar days for each Lot. 
The contractor is responsible for removing all the debris resulting from the work and disposing of it at designated sites in coordination with local authorities. 
The contractor shall be fully responsible for the safety of the personnel and equipment at the work site upon site handover.  
The contractor upon signing the contract shall handover to DRC a guarantee cheque with 10% of the contract total value which will be returned to the contractor at the end of the defect's liability period. 
Lump sum quantities are considered fulfilled only when all work and items mentioned in the Paragraph are carried out completely, otherwise, the paragraph will not be considered fulfilled. 
The contractor is directly responsible for obtaining all the necessary paperwork, Official letters, Access letters, Approvals, and Security access letters necessary for the initiation and completion of works. 
This ITB is divided into two lots, lot#A and Lot#B, bidder/s can bid for one lot or both lots together , if both lots awarded to one bidder, both Lots/Compact units will be handed over to the contractor simultaneously and the contractor must ensure the works are initiated in both units and completed within 45 calendar days. 
DRC will pay 100% of the contract total value upon completion of 100% of the contracted works, and the amount of the guarantee will remain with DRC until the end of the warranty period, which is three months from the final site handover date by the contractor to DRC upon 100% completion of the works. </t>
  </si>
  <si>
    <t>Contact Person:</t>
  </si>
  <si>
    <t>Address:</t>
  </si>
  <si>
    <t>Phone number:</t>
  </si>
  <si>
    <t>Email Address:</t>
  </si>
  <si>
    <t xml:space="preserve">Date: </t>
  </si>
  <si>
    <t>Do you agree on all additional comment to bidder ?</t>
  </si>
  <si>
    <t>Yes or No</t>
  </si>
  <si>
    <t>Signed by a duly authorized company representative:</t>
  </si>
  <si>
    <t>Title: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</si>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</sst>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sz val="10"/>
      <name val="Arial"/>
      <family val="2"/>
    </font>
    <font>
      <b/>
      <sz val="16"/>
      <color theme="1"/>
      <name val="Calibri"/>
      <family val="2"/>
      <scheme val="minor"/>
    </font>
    <font>
      <sz val="14"/>
      <color theme="1"/>
      <name val="Calibri"/>
      <family val="2"/>
      <scheme val="minor"/>
    </font>
    <font>
      <sz val="14"/>
      <color indexed="8"/>
      <name val="Calibri"/>
      <family val="2"/>
      <scheme val="minor"/>
    </font>
    <font>
      <b/>
      <sz val="14"/>
      <color rgb="FF000000"/>
      <name val="Calibri"/>
      <family val="2"/>
      <scheme val="minor"/>
    </font>
    <font>
      <sz val="14"/>
      <name val="Calibri"/>
      <family val="2"/>
      <scheme val="minor"/>
    </font>
    <font>
      <b/>
      <sz val="16"/>
      <color rgb="FF000000"/>
      <name val="Calibri"/>
      <family val="2"/>
      <scheme val="minor"/>
    </font>
    <font>
      <sz val="14"/>
      <color rgb="FF000000"/>
      <name val="Calibri"/>
      <family val="2"/>
      <scheme val="minor"/>
    </font>
    <font>
      <b/>
      <sz val="12"/>
      <color theme="1"/>
      <name val="Calibri"/>
      <family val="2"/>
      <scheme val="minor"/>
    </font>
    <font>
      <b/>
      <sz val="10"/>
      <color theme="1"/>
      <name val="Calibri"/>
      <family val="2"/>
      <scheme val="minor"/>
    </font>
    <font>
      <b/>
      <sz val="18"/>
      <color theme="1"/>
      <name val="Calibri"/>
      <family val="2"/>
      <scheme val="minor"/>
    </font>
    <font>
      <b/>
      <sz val="18"/>
      <color rgb="FF000000"/>
      <name val="Calibri"/>
      <family val="2"/>
      <scheme val="minor"/>
    </font>
    <font>
      <b/>
      <sz val="20"/>
      <color theme="1"/>
      <name val="Calibri"/>
      <family val="2"/>
      <scheme val="minor"/>
    </font>
    <font>
      <b/>
      <sz val="26"/>
      <color rgb="FF0000FF"/>
      <name val="Calibri"/>
      <family val="2"/>
      <scheme val="minor"/>
    </font>
    <font>
      <b/>
      <sz val="20"/>
      <color rgb="FF000000"/>
      <name val="Calibri"/>
      <family val="2"/>
      <scheme val="minor"/>
    </font>
    <font>
      <b/>
      <sz val="26"/>
      <color theme="1"/>
      <name val="Calibri"/>
      <family val="2"/>
      <scheme val="minor"/>
    </font>
    <font>
      <b/>
      <sz val="28"/>
      <color rgb="FF0000FF"/>
      <name val="Calibri"/>
      <family val="2"/>
      <scheme val="minor"/>
    </font>
    <font>
      <b/>
      <sz val="48"/>
      <color theme="1"/>
      <name val="Calibri"/>
      <family val="2"/>
      <scheme val="minor"/>
    </font>
    <font>
      <b/>
      <sz val="22"/>
      <name val="Calibri"/>
      <family val="2"/>
      <scheme val="minor"/>
    </font>
    <font>
      <b/>
      <sz val="48"/>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00"/>
        <bgColor rgb="FF000000"/>
      </patternFill>
    </fill>
    <fill>
      <patternFill patternType="solid">
        <fgColor rgb="FFF2F2F2"/>
        <bgColor rgb="FF000000"/>
      </patternFill>
    </fill>
    <fill>
      <patternFill patternType="solid">
        <fgColor theme="0" tint="-0.249977111117893"/>
        <bgColor rgb="FF000000"/>
      </patternFill>
    </fill>
    <fill>
      <patternFill patternType="solid">
        <fgColor theme="0"/>
        <bgColor rgb="FF000000"/>
      </patternFill>
    </fill>
    <fill>
      <patternFill patternType="solid">
        <fgColor rgb="FFFFFFFF"/>
        <bgColor indexed="64"/>
      </patternFill>
    </fill>
    <fill>
      <patternFill patternType="solid">
        <fgColor theme="0" tint="-4.9989318521683403E-2"/>
        <bgColor indexed="64"/>
      </patternFill>
    </fill>
    <fill>
      <patternFill patternType="solid">
        <fgColor theme="1"/>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medium">
        <color indexed="64"/>
      </right>
      <top/>
      <bottom/>
      <diagonal/>
    </border>
    <border>
      <left style="medium">
        <color indexed="64"/>
      </left>
      <right style="thin">
        <color rgb="FF000000"/>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rgb="FF000000"/>
      </left>
      <right/>
      <top/>
      <bottom style="thin">
        <color rgb="FF000000"/>
      </bottom>
      <diagonal/>
    </border>
    <border>
      <left style="medium">
        <color indexed="64"/>
      </left>
      <right style="medium">
        <color indexed="64"/>
      </right>
      <top/>
      <bottom style="medium">
        <color indexed="64"/>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rgb="FF000000"/>
      </right>
      <top style="thin">
        <color indexed="64"/>
      </top>
      <bottom style="thin">
        <color indexed="64"/>
      </bottom>
      <diagonal/>
    </border>
  </borders>
  <cellStyleXfs count="2">
    <xf numFmtId="0" fontId="0" fillId="0" borderId="0"/>
    <xf numFmtId="0" fontId="4" fillId="0" borderId="0"/>
  </cellStyleXfs>
  <cellXfs count="164">
    <xf numFmtId="0" fontId="0" fillId="0" borderId="0" xfId="0"/>
    <xf numFmtId="0" fontId="0" fillId="0" borderId="0" xfId="0" applyAlignment="1">
      <alignment horizontal="center" vertical="center"/>
    </xf>
    <xf numFmtId="0" fontId="6" fillId="0" borderId="0" xfId="0" applyFont="1" applyAlignment="1">
      <alignment horizontal="center" vertical="center"/>
    </xf>
    <xf numFmtId="0" fontId="10" fillId="6"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7" fillId="0" borderId="8" xfId="0" applyFont="1" applyBorder="1" applyAlignment="1">
      <alignment horizontal="right" vertical="center" wrapText="1"/>
    </xf>
    <xf numFmtId="0" fontId="6" fillId="3" borderId="8" xfId="0" applyFont="1" applyFill="1" applyBorder="1" applyAlignment="1">
      <alignment horizontal="center" vertical="center"/>
    </xf>
    <xf numFmtId="0" fontId="3" fillId="3" borderId="8" xfId="0" applyFont="1" applyFill="1" applyBorder="1" applyAlignment="1" applyProtection="1">
      <alignment horizontal="center" vertical="center" wrapText="1" readingOrder="1"/>
      <protection locked="0"/>
    </xf>
    <xf numFmtId="0" fontId="7" fillId="3" borderId="8" xfId="0" applyFont="1" applyFill="1" applyBorder="1" applyAlignment="1">
      <alignment horizontal="right" vertical="center" wrapText="1"/>
    </xf>
    <xf numFmtId="0" fontId="7" fillId="0" borderId="8" xfId="0" applyFont="1" applyBorder="1" applyAlignment="1">
      <alignment horizontal="right" vertical="center" wrapText="1" readingOrder="2"/>
    </xf>
    <xf numFmtId="0" fontId="3" fillId="0" borderId="8" xfId="0" applyFont="1" applyBorder="1" applyAlignment="1" applyProtection="1">
      <alignment horizontal="center" vertical="center" wrapText="1" readingOrder="1"/>
      <protection locked="0"/>
    </xf>
    <xf numFmtId="0" fontId="9" fillId="3" borderId="8" xfId="0" applyFont="1" applyFill="1" applyBorder="1" applyAlignment="1">
      <alignment horizontal="right" vertical="center" wrapText="1"/>
    </xf>
    <xf numFmtId="0" fontId="9" fillId="3" borderId="8" xfId="1" applyFont="1" applyFill="1" applyBorder="1" applyAlignment="1">
      <alignment horizontal="right" vertical="center" wrapText="1"/>
    </xf>
    <xf numFmtId="0" fontId="7" fillId="0" borderId="9" xfId="0" applyFont="1" applyBorder="1" applyAlignment="1">
      <alignment horizontal="right" vertical="center" wrapText="1"/>
    </xf>
    <xf numFmtId="0" fontId="6" fillId="3" borderId="9" xfId="0" applyFont="1" applyFill="1" applyBorder="1" applyAlignment="1">
      <alignment horizontal="center" vertical="center"/>
    </xf>
    <xf numFmtId="0" fontId="11" fillId="8" borderId="8" xfId="0" applyFont="1" applyFill="1" applyBorder="1" applyAlignment="1">
      <alignment horizontal="right" vertical="center" wrapText="1" readingOrder="2"/>
    </xf>
    <xf numFmtId="0" fontId="7" fillId="8" borderId="8" xfId="0" applyFont="1" applyFill="1" applyBorder="1" applyAlignment="1">
      <alignment horizontal="right" vertical="center" wrapText="1"/>
    </xf>
    <xf numFmtId="0" fontId="8" fillId="0" borderId="8" xfId="0" applyFont="1" applyBorder="1" applyAlignment="1">
      <alignment horizontal="right" vertical="center" wrapText="1"/>
    </xf>
    <xf numFmtId="0" fontId="2" fillId="3" borderId="21" xfId="0" applyFont="1" applyFill="1" applyBorder="1" applyAlignment="1">
      <alignment horizontal="center" vertical="center"/>
    </xf>
    <xf numFmtId="0" fontId="2" fillId="3" borderId="22"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8" xfId="0" quotePrefix="1" applyFont="1" applyFill="1" applyBorder="1" applyAlignment="1">
      <alignment horizontal="center" vertical="center"/>
    </xf>
    <xf numFmtId="0" fontId="3" fillId="0" borderId="18" xfId="0" applyFont="1" applyBorder="1" applyAlignment="1" applyProtection="1">
      <alignment horizontal="center" vertical="center" wrapText="1" readingOrder="1"/>
      <protection locked="0"/>
    </xf>
    <xf numFmtId="0" fontId="1" fillId="0" borderId="22" xfId="0" applyFont="1" applyBorder="1" applyAlignment="1" applyProtection="1">
      <alignment horizontal="center" vertical="center" wrapText="1" readingOrder="1"/>
      <protection locked="0"/>
    </xf>
    <xf numFmtId="0" fontId="8" fillId="8" borderId="18" xfId="0" applyFont="1" applyFill="1" applyBorder="1" applyAlignment="1" applyProtection="1">
      <alignment horizontal="center" vertical="center" wrapText="1" readingOrder="1"/>
      <protection locked="0"/>
    </xf>
    <xf numFmtId="0" fontId="2" fillId="9" borderId="20" xfId="0" applyFont="1" applyFill="1" applyBorder="1" applyAlignment="1">
      <alignment horizontal="center" vertical="center"/>
    </xf>
    <xf numFmtId="0" fontId="2" fillId="9" borderId="9" xfId="0" applyFont="1" applyFill="1" applyBorder="1" applyAlignment="1">
      <alignment horizontal="center" vertical="center"/>
    </xf>
    <xf numFmtId="0" fontId="2" fillId="9" borderId="21" xfId="0" applyFont="1" applyFill="1" applyBorder="1" applyAlignment="1">
      <alignment horizontal="center" vertical="center"/>
    </xf>
    <xf numFmtId="0" fontId="2" fillId="9" borderId="18" xfId="0" applyFont="1" applyFill="1" applyBorder="1" applyAlignment="1">
      <alignment horizontal="center" vertical="center"/>
    </xf>
    <xf numFmtId="0" fontId="2" fillId="9" borderId="8" xfId="0" applyFont="1" applyFill="1" applyBorder="1" applyAlignment="1">
      <alignment horizontal="center" vertical="center"/>
    </xf>
    <xf numFmtId="0" fontId="3" fillId="9" borderId="22" xfId="0" applyFont="1" applyFill="1" applyBorder="1" applyAlignment="1" applyProtection="1">
      <alignment horizontal="center" vertical="center" wrapText="1" readingOrder="1"/>
      <protection locked="0"/>
    </xf>
    <xf numFmtId="0" fontId="2" fillId="9" borderId="22" xfId="0" applyFont="1" applyFill="1" applyBorder="1" applyAlignment="1">
      <alignment horizontal="center" vertical="center"/>
    </xf>
    <xf numFmtId="0" fontId="1" fillId="9" borderId="18" xfId="0" applyFont="1" applyFill="1" applyBorder="1" applyAlignment="1" applyProtection="1">
      <alignment horizontal="center" vertical="center" wrapText="1" readingOrder="1"/>
      <protection locked="0"/>
    </xf>
    <xf numFmtId="0" fontId="1" fillId="9" borderId="8" xfId="0" applyFont="1" applyFill="1" applyBorder="1" applyAlignment="1" applyProtection="1">
      <alignment horizontal="center" vertical="center" wrapText="1" readingOrder="1"/>
      <protection locked="0"/>
    </xf>
    <xf numFmtId="0" fontId="1" fillId="9" borderId="9" xfId="0" applyFont="1" applyFill="1" applyBorder="1" applyAlignment="1" applyProtection="1">
      <alignment horizontal="center" vertical="center" wrapText="1" readingOrder="1"/>
      <protection locked="0"/>
    </xf>
    <xf numFmtId="0" fontId="3" fillId="9" borderId="21" xfId="0" applyFont="1" applyFill="1" applyBorder="1" applyAlignment="1" applyProtection="1">
      <alignment horizontal="center" vertical="center" wrapText="1" readingOrder="1"/>
      <protection locked="0"/>
    </xf>
    <xf numFmtId="0" fontId="2" fillId="2" borderId="18"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2"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22" xfId="0" applyFont="1" applyFill="1" applyBorder="1" applyAlignment="1" applyProtection="1">
      <alignment horizontal="center" vertical="center" wrapText="1" readingOrder="1"/>
      <protection locked="0"/>
    </xf>
    <xf numFmtId="0" fontId="3" fillId="2" borderId="18" xfId="0" applyFont="1" applyFill="1" applyBorder="1" applyAlignment="1" applyProtection="1">
      <alignment horizontal="center" vertical="center" wrapText="1" readingOrder="1"/>
      <protection locked="0"/>
    </xf>
    <xf numFmtId="0" fontId="3" fillId="2" borderId="34" xfId="0" applyFont="1" applyFill="1" applyBorder="1" applyAlignment="1" applyProtection="1">
      <alignment horizontal="center" vertical="center" wrapText="1" readingOrder="1"/>
      <protection locked="0"/>
    </xf>
    <xf numFmtId="0" fontId="1" fillId="2" borderId="34" xfId="0" applyFont="1" applyFill="1" applyBorder="1" applyAlignment="1" applyProtection="1">
      <alignment horizontal="center" vertical="center" wrapText="1" readingOrder="1"/>
      <protection locked="0"/>
    </xf>
    <xf numFmtId="0" fontId="1" fillId="2" borderId="12" xfId="0" applyFont="1" applyFill="1" applyBorder="1" applyAlignment="1" applyProtection="1">
      <alignment horizontal="center" vertical="center" wrapText="1" readingOrder="1"/>
      <protection locked="0"/>
    </xf>
    <xf numFmtId="0" fontId="3" fillId="2" borderId="19" xfId="0" applyFont="1" applyFill="1" applyBorder="1" applyAlignment="1" applyProtection="1">
      <alignment horizontal="center" vertical="center" wrapText="1" readingOrder="1"/>
      <protection locked="0"/>
    </xf>
    <xf numFmtId="0" fontId="17" fillId="2" borderId="30" xfId="0" applyFont="1" applyFill="1" applyBorder="1" applyAlignment="1" applyProtection="1">
      <alignment horizontal="center" vertical="center" wrapText="1" readingOrder="1"/>
      <protection locked="0"/>
    </xf>
    <xf numFmtId="0" fontId="3" fillId="0" borderId="20" xfId="0" applyFont="1" applyBorder="1" applyAlignment="1" applyProtection="1">
      <alignment horizontal="center" vertical="center" wrapText="1" readingOrder="1"/>
      <protection locked="0"/>
    </xf>
    <xf numFmtId="0" fontId="7" fillId="0" borderId="9" xfId="0" applyFont="1" applyBorder="1" applyAlignment="1">
      <alignment horizontal="right" vertical="center" wrapText="1" readingOrder="2"/>
    </xf>
    <xf numFmtId="0" fontId="3" fillId="0" borderId="9" xfId="0" applyFont="1" applyBorder="1" applyAlignment="1" applyProtection="1">
      <alignment horizontal="center" vertical="center" wrapText="1" readingOrder="1"/>
      <protection locked="0"/>
    </xf>
    <xf numFmtId="0" fontId="14" fillId="2" borderId="40" xfId="0" applyFont="1" applyFill="1" applyBorder="1" applyAlignment="1">
      <alignment horizontal="center" vertical="center" wrapText="1"/>
    </xf>
    <xf numFmtId="0" fontId="15" fillId="4" borderId="40" xfId="0" applyFont="1" applyFill="1" applyBorder="1" applyAlignment="1">
      <alignment horizontal="center" vertical="center"/>
    </xf>
    <xf numFmtId="0" fontId="3" fillId="0" borderId="30" xfId="0" applyFont="1" applyBorder="1" applyAlignment="1">
      <alignment horizontal="center" vertical="center"/>
    </xf>
    <xf numFmtId="0" fontId="3" fillId="0" borderId="1" xfId="0" applyFont="1" applyBorder="1" applyAlignment="1" applyProtection="1">
      <alignment horizontal="center" vertical="center" wrapText="1" readingOrder="1"/>
      <protection locked="0"/>
    </xf>
    <xf numFmtId="0" fontId="7" fillId="0" borderId="1" xfId="0" applyFont="1" applyBorder="1" applyAlignment="1">
      <alignment horizontal="right" vertical="center" wrapText="1" readingOrder="2"/>
    </xf>
    <xf numFmtId="0" fontId="1" fillId="2" borderId="18" xfId="0" applyFont="1" applyFill="1" applyBorder="1" applyAlignment="1" applyProtection="1">
      <alignment horizontal="center" vertical="center" wrapText="1" readingOrder="1"/>
      <protection locked="0"/>
    </xf>
    <xf numFmtId="0" fontId="1" fillId="2" borderId="8" xfId="0" applyFont="1" applyFill="1" applyBorder="1" applyAlignment="1" applyProtection="1">
      <alignment horizontal="center" vertical="center" wrapText="1" readingOrder="1"/>
      <protection locked="0"/>
    </xf>
    <xf numFmtId="0" fontId="15" fillId="2" borderId="1" xfId="0" applyFont="1" applyFill="1" applyBorder="1" applyAlignment="1">
      <alignment horizontal="center" vertical="center"/>
    </xf>
    <xf numFmtId="0" fontId="11" fillId="8" borderId="8" xfId="1" applyFont="1" applyFill="1" applyBorder="1" applyAlignment="1">
      <alignment horizontal="right" vertical="top" wrapText="1"/>
    </xf>
    <xf numFmtId="0" fontId="1" fillId="0" borderId="2" xfId="0" applyFont="1" applyBorder="1" applyAlignment="1" applyProtection="1">
      <alignment horizontal="center" vertical="center" wrapText="1" readingOrder="1"/>
      <protection locked="0"/>
    </xf>
    <xf numFmtId="0" fontId="1" fillId="0" borderId="46" xfId="0" applyFont="1" applyBorder="1" applyAlignment="1" applyProtection="1">
      <alignment horizontal="center" vertical="center" wrapText="1" readingOrder="1"/>
      <protection locked="0"/>
    </xf>
    <xf numFmtId="0" fontId="1" fillId="0" borderId="13" xfId="0" applyFont="1" applyBorder="1" applyAlignment="1" applyProtection="1">
      <alignment horizontal="center" vertical="center" wrapText="1" readingOrder="1"/>
      <protection locked="0"/>
    </xf>
    <xf numFmtId="0" fontId="1" fillId="3" borderId="13" xfId="0" applyFont="1" applyFill="1" applyBorder="1" applyAlignment="1" applyProtection="1">
      <alignment horizontal="center" vertical="center" wrapText="1" readingOrder="1"/>
      <protection locked="0"/>
    </xf>
    <xf numFmtId="0" fontId="14" fillId="2" borderId="27" xfId="0" applyFont="1" applyFill="1" applyBorder="1" applyAlignment="1">
      <alignment horizontal="center" vertical="center" wrapText="1"/>
    </xf>
    <xf numFmtId="0" fontId="15" fillId="2" borderId="28" xfId="0" applyFont="1" applyFill="1" applyBorder="1" applyAlignment="1">
      <alignment horizontal="center" vertical="center"/>
    </xf>
    <xf numFmtId="0" fontId="1" fillId="9" borderId="20" xfId="0" applyFont="1" applyFill="1" applyBorder="1" applyAlignment="1" applyProtection="1">
      <alignment horizontal="center" vertical="center" wrapText="1" readingOrder="1"/>
      <protection locked="0"/>
    </xf>
    <xf numFmtId="0" fontId="20" fillId="2" borderId="15" xfId="0" applyFont="1" applyFill="1" applyBorder="1" applyAlignment="1" applyProtection="1">
      <alignment horizontal="center" vertical="center" wrapText="1" readingOrder="1"/>
      <protection locked="0"/>
    </xf>
    <xf numFmtId="0" fontId="3" fillId="9" borderId="43" xfId="0" applyFont="1" applyFill="1" applyBorder="1" applyAlignment="1" applyProtection="1">
      <alignment horizontal="center" vertical="center" wrapText="1" readingOrder="1"/>
      <protection locked="0"/>
    </xf>
    <xf numFmtId="0" fontId="3" fillId="9" borderId="47" xfId="0" applyFont="1" applyFill="1" applyBorder="1" applyAlignment="1" applyProtection="1">
      <alignment horizontal="center" vertical="center" wrapText="1" readingOrder="1"/>
      <protection locked="0"/>
    </xf>
    <xf numFmtId="0" fontId="3" fillId="0" borderId="48" xfId="0" applyFont="1" applyBorder="1" applyAlignment="1" applyProtection="1">
      <alignment horizontal="center" vertical="center" wrapText="1" readingOrder="1"/>
      <protection locked="0"/>
    </xf>
    <xf numFmtId="0" fontId="7" fillId="0" borderId="49" xfId="0" applyFont="1" applyBorder="1" applyAlignment="1">
      <alignment horizontal="right" vertical="center" wrapText="1" readingOrder="2"/>
    </xf>
    <xf numFmtId="0" fontId="3" fillId="0" borderId="49" xfId="0" applyFont="1" applyBorder="1" applyAlignment="1" applyProtection="1">
      <alignment horizontal="center" vertical="center" wrapText="1" readingOrder="1"/>
      <protection locked="0"/>
    </xf>
    <xf numFmtId="0" fontId="1" fillId="0" borderId="50" xfId="0" applyFont="1" applyBorder="1" applyAlignment="1" applyProtection="1">
      <alignment horizontal="center" vertical="center" wrapText="1" readingOrder="1"/>
      <protection locked="0"/>
    </xf>
    <xf numFmtId="0" fontId="1" fillId="9" borderId="48" xfId="0" applyFont="1" applyFill="1" applyBorder="1" applyAlignment="1" applyProtection="1">
      <alignment horizontal="center" vertical="center" wrapText="1" readingOrder="1"/>
      <protection locked="0"/>
    </xf>
    <xf numFmtId="0" fontId="1" fillId="9" borderId="49" xfId="0" applyFont="1" applyFill="1" applyBorder="1" applyAlignment="1" applyProtection="1">
      <alignment horizontal="center" vertical="center" wrapText="1" readingOrder="1"/>
      <protection locked="0"/>
    </xf>
    <xf numFmtId="0" fontId="3" fillId="9" borderId="51" xfId="0" applyFont="1" applyFill="1" applyBorder="1" applyAlignment="1" applyProtection="1">
      <alignment horizontal="center" vertical="center" wrapText="1" readingOrder="1"/>
      <protection locked="0"/>
    </xf>
    <xf numFmtId="0" fontId="14" fillId="2" borderId="52" xfId="0" applyFont="1" applyFill="1" applyBorder="1" applyAlignment="1">
      <alignment horizontal="center" vertical="center"/>
    </xf>
    <xf numFmtId="0" fontId="3" fillId="0" borderId="27" xfId="0" applyFont="1" applyBorder="1" applyAlignment="1" applyProtection="1">
      <alignment horizontal="center" vertical="center" wrapText="1" readingOrder="1"/>
      <protection locked="0"/>
    </xf>
    <xf numFmtId="0" fontId="1" fillId="0" borderId="51" xfId="0" applyFont="1" applyBorder="1" applyAlignment="1" applyProtection="1">
      <alignment horizontal="center" vertical="center" wrapText="1" readingOrder="1"/>
      <protection locked="0"/>
    </xf>
    <xf numFmtId="0" fontId="15" fillId="4" borderId="53" xfId="0" applyFont="1" applyFill="1" applyBorder="1" applyAlignment="1">
      <alignment horizontal="center" vertical="center"/>
    </xf>
    <xf numFmtId="0" fontId="3" fillId="9" borderId="37" xfId="0" applyFont="1" applyFill="1" applyBorder="1" applyAlignment="1" applyProtection="1">
      <alignment horizontal="center" vertical="center" wrapText="1" readingOrder="1"/>
      <protection locked="0"/>
    </xf>
    <xf numFmtId="0" fontId="16" fillId="0" borderId="15" xfId="0" applyFont="1" applyBorder="1" applyAlignment="1" applyProtection="1">
      <alignment horizontal="center" vertical="center" wrapText="1" readingOrder="1"/>
      <protection locked="0"/>
    </xf>
    <xf numFmtId="0" fontId="16" fillId="0" borderId="16" xfId="0" applyFont="1" applyBorder="1" applyAlignment="1" applyProtection="1">
      <alignment horizontal="center" vertical="center" wrapText="1" readingOrder="1"/>
      <protection locked="0"/>
    </xf>
    <xf numFmtId="0" fontId="16" fillId="0" borderId="17" xfId="0" applyFont="1" applyBorder="1" applyAlignment="1" applyProtection="1">
      <alignment horizontal="center" vertical="center" wrapText="1" readingOrder="1"/>
      <protection locked="0"/>
    </xf>
    <xf numFmtId="0" fontId="14" fillId="0" borderId="18" xfId="0" applyFont="1" applyBorder="1" applyAlignment="1">
      <alignment horizontal="center" vertical="center" wrapText="1"/>
    </xf>
    <xf numFmtId="0" fontId="14" fillId="0" borderId="34"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1" xfId="0" applyFont="1" applyBorder="1" applyAlignment="1">
      <alignment horizontal="center" vertical="center"/>
    </xf>
    <xf numFmtId="0" fontId="15" fillId="0" borderId="19" xfId="0" applyFont="1" applyBorder="1" applyAlignment="1">
      <alignment horizontal="center" vertical="center" wrapText="1"/>
    </xf>
    <xf numFmtId="0" fontId="15" fillId="0" borderId="33" xfId="0" applyFont="1" applyBorder="1" applyAlignment="1">
      <alignment horizontal="center" vertical="center"/>
    </xf>
    <xf numFmtId="0" fontId="20" fillId="2" borderId="31" xfId="0" applyFont="1" applyFill="1" applyBorder="1" applyAlignment="1" applyProtection="1">
      <alignment horizontal="center" vertical="center" wrapText="1" readingOrder="1"/>
      <protection locked="0"/>
    </xf>
    <xf numFmtId="0" fontId="20" fillId="2" borderId="32" xfId="0" applyFont="1" applyFill="1" applyBorder="1" applyAlignment="1" applyProtection="1">
      <alignment horizontal="center" vertical="center" wrapText="1" readingOrder="1"/>
      <protection locked="0"/>
    </xf>
    <xf numFmtId="0" fontId="14" fillId="2" borderId="0" xfId="0" applyFont="1" applyFill="1" applyAlignment="1">
      <alignment horizontal="center" vertical="center"/>
    </xf>
    <xf numFmtId="0" fontId="3" fillId="2" borderId="13" xfId="0" applyFont="1" applyFill="1" applyBorder="1" applyAlignment="1" applyProtection="1">
      <alignment horizontal="center" vertical="center" wrapText="1" readingOrder="1"/>
      <protection locked="0"/>
    </xf>
    <xf numFmtId="0" fontId="3" fillId="2" borderId="14" xfId="0" applyFont="1" applyFill="1" applyBorder="1" applyAlignment="1" applyProtection="1">
      <alignment horizontal="center" vertical="center" wrapText="1" readingOrder="1"/>
      <protection locked="0"/>
    </xf>
    <xf numFmtId="0" fontId="3" fillId="0" borderId="8" xfId="0" applyFont="1" applyBorder="1" applyAlignment="1" applyProtection="1">
      <alignment horizontal="left" vertical="center" wrapText="1" readingOrder="1"/>
      <protection locked="0"/>
    </xf>
    <xf numFmtId="0" fontId="14" fillId="0" borderId="24" xfId="0" applyFont="1" applyBorder="1" applyAlignment="1">
      <alignment horizontal="center" vertical="center"/>
    </xf>
    <xf numFmtId="0" fontId="14" fillId="0" borderId="27" xfId="0" applyFont="1" applyBorder="1" applyAlignment="1">
      <alignment horizontal="center" vertical="center"/>
    </xf>
    <xf numFmtId="0" fontId="14" fillId="0" borderId="35" xfId="0" applyFont="1" applyBorder="1" applyAlignment="1">
      <alignment horizontal="center" vertical="center"/>
    </xf>
    <xf numFmtId="0" fontId="14" fillId="0" borderId="25" xfId="0" applyFont="1" applyBorder="1" applyAlignment="1">
      <alignment horizontal="center" vertical="center"/>
    </xf>
    <xf numFmtId="0" fontId="14" fillId="0" borderId="1" xfId="0" applyFont="1" applyBorder="1" applyAlignment="1">
      <alignment horizontal="center" vertical="center"/>
    </xf>
    <xf numFmtId="0" fontId="14" fillId="0" borderId="36" xfId="0" applyFont="1" applyBorder="1" applyAlignment="1">
      <alignment horizontal="center" vertical="center"/>
    </xf>
    <xf numFmtId="0" fontId="14" fillId="0" borderId="25"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44"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5" xfId="0" applyFont="1" applyBorder="1" applyAlignment="1">
      <alignment horizontal="center" vertical="center" wrapText="1"/>
    </xf>
    <xf numFmtId="0" fontId="3" fillId="0" borderId="49" xfId="0" applyFont="1" applyBorder="1" applyAlignment="1" applyProtection="1">
      <alignment horizontal="left" vertical="center" wrapText="1" readingOrder="1"/>
      <protection locked="0"/>
    </xf>
    <xf numFmtId="0" fontId="14" fillId="0" borderId="26"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37" xfId="0" applyFont="1" applyBorder="1" applyAlignment="1">
      <alignment horizontal="center" vertical="center" wrapText="1"/>
    </xf>
    <xf numFmtId="0" fontId="17" fillId="2" borderId="31" xfId="0" applyFont="1" applyFill="1" applyBorder="1" applyAlignment="1" applyProtection="1">
      <alignment horizontal="center" vertical="center" wrapText="1" readingOrder="1"/>
      <protection locked="0"/>
    </xf>
    <xf numFmtId="0" fontId="17" fillId="2" borderId="32" xfId="0" applyFont="1" applyFill="1" applyBorder="1" applyAlignment="1" applyProtection="1">
      <alignment horizontal="center" vertical="center" wrapText="1" readingOrder="1"/>
      <protection locked="0"/>
    </xf>
    <xf numFmtId="0" fontId="16" fillId="2" borderId="40" xfId="0" applyFont="1" applyFill="1" applyBorder="1" applyAlignment="1">
      <alignment horizontal="center" vertical="center"/>
    </xf>
    <xf numFmtId="0" fontId="10" fillId="0" borderId="8" xfId="0" applyFont="1" applyBorder="1" applyAlignment="1">
      <alignment horizontal="center" wrapText="1"/>
    </xf>
    <xf numFmtId="0" fontId="12" fillId="0" borderId="8" xfId="0" applyFont="1" applyBorder="1" applyAlignment="1" applyProtection="1">
      <alignment horizontal="left" vertical="center" wrapText="1" readingOrder="1"/>
      <protection locked="0"/>
    </xf>
    <xf numFmtId="0" fontId="6" fillId="0" borderId="8" xfId="0" applyFont="1" applyBorder="1" applyAlignment="1" applyProtection="1">
      <alignment horizontal="left" vertical="center" wrapText="1" readingOrder="1"/>
      <protection locked="0"/>
    </xf>
    <xf numFmtId="0" fontId="8" fillId="8" borderId="8" xfId="0" applyFont="1" applyFill="1" applyBorder="1" applyAlignment="1" applyProtection="1">
      <alignment horizontal="left" vertical="center" wrapText="1" readingOrder="1"/>
      <protection locked="0"/>
    </xf>
    <xf numFmtId="0" fontId="11" fillId="8" borderId="8" xfId="0" applyFont="1" applyFill="1" applyBorder="1" applyAlignment="1" applyProtection="1">
      <alignment horizontal="left" vertical="center" wrapText="1" readingOrder="1"/>
      <protection locked="0"/>
    </xf>
    <xf numFmtId="0" fontId="3" fillId="0" borderId="1" xfId="0" applyFont="1" applyBorder="1" applyAlignment="1" applyProtection="1">
      <alignment horizontal="left" vertical="center" wrapText="1" readingOrder="1"/>
      <protection locked="0"/>
    </xf>
    <xf numFmtId="0" fontId="3" fillId="0" borderId="9" xfId="0" applyFont="1" applyBorder="1" applyAlignment="1" applyProtection="1">
      <alignment horizontal="left" vertical="center" wrapText="1" readingOrder="1"/>
      <protection locked="0"/>
    </xf>
    <xf numFmtId="0" fontId="5" fillId="2" borderId="13" xfId="0" applyFont="1" applyFill="1" applyBorder="1" applyAlignment="1" applyProtection="1">
      <alignment horizontal="center" vertical="center" wrapText="1" readingOrder="1"/>
      <protection locked="0"/>
    </xf>
    <xf numFmtId="0" fontId="5" fillId="2" borderId="14" xfId="0" applyFont="1" applyFill="1" applyBorder="1" applyAlignment="1" applyProtection="1">
      <alignment horizontal="center" vertical="center" wrapText="1" readingOrder="1"/>
      <protection locked="0"/>
    </xf>
    <xf numFmtId="0" fontId="5" fillId="2" borderId="29" xfId="0" applyFont="1" applyFill="1" applyBorder="1" applyAlignment="1" applyProtection="1">
      <alignment horizontal="center" vertical="center" wrapText="1" readingOrder="1"/>
      <protection locked="0"/>
    </xf>
    <xf numFmtId="0" fontId="15" fillId="0" borderId="38" xfId="0" applyFont="1" applyBorder="1" applyAlignment="1">
      <alignment horizontal="center" vertical="center"/>
    </xf>
    <xf numFmtId="0" fontId="14" fillId="0" borderId="23" xfId="0" applyFont="1" applyBorder="1" applyAlignment="1">
      <alignment horizontal="center" vertical="center" wrapText="1"/>
    </xf>
    <xf numFmtId="0" fontId="15" fillId="0" borderId="39" xfId="0" applyFont="1" applyBorder="1" applyAlignment="1">
      <alignment horizontal="center" vertical="center"/>
    </xf>
    <xf numFmtId="0" fontId="3" fillId="0" borderId="8" xfId="0" applyFont="1" applyBorder="1" applyAlignment="1">
      <alignment horizontal="center" vertical="center"/>
    </xf>
    <xf numFmtId="0" fontId="18" fillId="6" borderId="9" xfId="0" applyFont="1" applyFill="1" applyBorder="1" applyAlignment="1">
      <alignment horizontal="center" vertical="center" wrapText="1"/>
    </xf>
    <xf numFmtId="0" fontId="3" fillId="2" borderId="29" xfId="0" applyFont="1" applyFill="1" applyBorder="1" applyAlignment="1" applyProtection="1">
      <alignment horizontal="center" vertical="center" wrapText="1" readingOrder="1"/>
      <protection locked="0"/>
    </xf>
    <xf numFmtId="0" fontId="13" fillId="0" borderId="8" xfId="0" applyFont="1" applyBorder="1" applyAlignment="1" applyProtection="1">
      <alignment horizontal="left" vertical="center" wrapText="1" readingOrder="1"/>
      <protection locked="0"/>
    </xf>
    <xf numFmtId="0" fontId="3" fillId="8" borderId="8" xfId="0" applyFont="1" applyFill="1" applyBorder="1" applyAlignment="1" applyProtection="1">
      <alignment horizontal="left" vertical="center" wrapText="1" readingOrder="1"/>
      <protection locked="0"/>
    </xf>
    <xf numFmtId="0" fontId="12" fillId="0" borderId="9" xfId="0" applyFont="1" applyBorder="1" applyAlignment="1" applyProtection="1">
      <alignment horizontal="left" vertical="center" wrapText="1" readingOrder="1"/>
      <protection locked="0"/>
    </xf>
    <xf numFmtId="0" fontId="21" fillId="0" borderId="41" xfId="0" applyFont="1" applyBorder="1" applyAlignment="1">
      <alignment horizontal="center" vertical="center" wrapText="1"/>
    </xf>
    <xf numFmtId="0" fontId="21" fillId="0" borderId="42"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58" xfId="0" applyFont="1" applyFill="1" applyBorder="1" applyAlignment="1">
      <alignment horizontal="center" vertical="center" wrapText="1"/>
    </xf>
    <xf numFmtId="0" fontId="5" fillId="0" borderId="6" xfId="0" applyFont="1" applyBorder="1" applyAlignment="1">
      <alignment horizontal="left" vertical="top" wrapText="1"/>
    </xf>
    <xf numFmtId="0" fontId="5" fillId="0" borderId="5" xfId="0" applyFont="1" applyBorder="1" applyAlignment="1">
      <alignment horizontal="left" vertical="top" wrapText="1"/>
    </xf>
    <xf numFmtId="0" fontId="5" fillId="0" borderId="0" xfId="0" applyFont="1" applyAlignment="1">
      <alignment horizontal="left" vertical="top" wrapText="1"/>
    </xf>
    <xf numFmtId="0" fontId="5" fillId="0" borderId="7" xfId="0" applyFont="1" applyBorder="1" applyAlignment="1">
      <alignment horizontal="left" vertical="top" wrapText="1"/>
    </xf>
    <xf numFmtId="0" fontId="10" fillId="6" borderId="2"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0" xfId="0" applyFont="1" applyFill="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9" fillId="10" borderId="56" xfId="0" applyFont="1" applyFill="1" applyBorder="1" applyAlignment="1" applyProtection="1">
      <alignment horizontal="center" vertical="center" wrapText="1" readingOrder="1"/>
      <protection locked="0"/>
    </xf>
    <xf numFmtId="0" fontId="19" fillId="10" borderId="54" xfId="0" applyFont="1" applyFill="1" applyBorder="1" applyAlignment="1" applyProtection="1">
      <alignment horizontal="center" vertical="center" wrapText="1" readingOrder="1"/>
      <protection locked="0"/>
    </xf>
    <xf numFmtId="0" fontId="23" fillId="0" borderId="30" xfId="0" applyFont="1" applyBorder="1" applyAlignment="1" applyProtection="1">
      <alignment horizontal="center" vertical="center" wrapText="1" readingOrder="1"/>
      <protection locked="0"/>
    </xf>
    <xf numFmtId="0" fontId="23" fillId="0" borderId="31" xfId="0" applyFont="1" applyBorder="1" applyAlignment="1" applyProtection="1">
      <alignment horizontal="center" vertical="center" wrapText="1" readingOrder="1"/>
      <protection locked="0"/>
    </xf>
    <xf numFmtId="0" fontId="23" fillId="0" borderId="32" xfId="0" applyFont="1" applyBorder="1" applyAlignment="1" applyProtection="1">
      <alignment horizontal="center" vertical="center" wrapText="1" readingOrder="1"/>
      <protection locked="0"/>
    </xf>
    <xf numFmtId="0" fontId="22" fillId="0" borderId="54" xfId="0" applyFont="1" applyBorder="1" applyAlignment="1" applyProtection="1">
      <alignment horizontal="center" vertical="center" wrapText="1" readingOrder="1"/>
      <protection locked="0"/>
    </xf>
    <xf numFmtId="0" fontId="22" fillId="0" borderId="55" xfId="0" applyFont="1" applyBorder="1" applyAlignment="1" applyProtection="1">
      <alignment horizontal="center" vertical="center" wrapText="1" readingOrder="1"/>
      <protection locked="0"/>
    </xf>
    <xf numFmtId="0" fontId="22" fillId="10" borderId="56" xfId="0" applyFont="1" applyFill="1" applyBorder="1" applyAlignment="1" applyProtection="1">
      <alignment horizontal="center" vertical="center" wrapText="1" readingOrder="1"/>
      <protection locked="0"/>
    </xf>
    <xf numFmtId="0" fontId="22" fillId="10" borderId="54" xfId="0" applyFont="1" applyFill="1" applyBorder="1" applyAlignment="1" applyProtection="1">
      <alignment horizontal="center" vertical="center" wrapText="1" readingOrder="1"/>
      <protection locked="0"/>
    </xf>
    <xf numFmtId="0" fontId="19" fillId="0" borderId="54" xfId="0" applyFont="1" applyBorder="1" applyAlignment="1" applyProtection="1">
      <alignment horizontal="center" vertical="center" wrapText="1" readingOrder="1"/>
      <protection locked="0"/>
    </xf>
    <xf numFmtId="0" fontId="19" fillId="0" borderId="57" xfId="0" applyFont="1" applyBorder="1" applyAlignment="1" applyProtection="1">
      <alignment horizontal="center" vertical="center" wrapText="1" readingOrder="1"/>
      <protection locked="0"/>
    </xf>
    <xf numFmtId="0" fontId="10" fillId="0" borderId="8" xfId="0" applyFont="1" applyBorder="1" applyAlignment="1">
      <alignment horizontal="center" vertical="center" wrapText="1"/>
    </xf>
  </cellXfs>
  <cellStyles count="2">
    <cellStyle name="Normal" xfId="0" builtinId="0"/>
    <cellStyle name="Normal 2 2" xfId="1" xr:uid="{00000000-0005-0000-0000-000001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119743</xdr:colOff>
      <xdr:row>0</xdr:row>
      <xdr:rowOff>152400</xdr:rowOff>
    </xdr:from>
    <xdr:to>
      <xdr:col>4</xdr:col>
      <xdr:colOff>374412</xdr:colOff>
      <xdr:row>0</xdr:row>
      <xdr:rowOff>1230085</xdr:rowOff>
    </xdr:to>
    <xdr:pic>
      <xdr:nvPicPr>
        <xdr:cNvPr id="73" name="Picture 72">
          <a:extLst>
            <a:ext uri="{FF2B5EF4-FFF2-40B4-BE49-F238E27FC236}">
              <a16:creationId xmlns:a16="http://schemas.microsoft.com/office/drawing/2014/main" id="{FE18CBCF-E25C-4D50-BF16-82BD76AAAA81}"/>
            </a:ext>
            <a:ext uri="{147F2762-F138-4A5C-976F-8EAC2B608ADB}">
              <a16:predDERef xmlns:a16="http://schemas.microsoft.com/office/drawing/2014/main" pred="{F686CC4D-844F-476B-8DCE-D90761E3D3DD}"/>
            </a:ext>
          </a:extLst>
        </xdr:cNvPr>
        <xdr:cNvPicPr>
          <a:picLocks noChangeAspect="1"/>
        </xdr:cNvPicPr>
      </xdr:nvPicPr>
      <xdr:blipFill>
        <a:blip xmlns:r="http://schemas.openxmlformats.org/officeDocument/2006/relationships" r:embed="rId1"/>
        <a:stretch>
          <a:fillRect/>
        </a:stretch>
      </xdr:blipFill>
      <xdr:spPr>
        <a:xfrm>
          <a:off x="1023257" y="152400"/>
          <a:ext cx="2116126" cy="10776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C71BB-38AD-4E71-B791-9C6FC6DD8A72}">
  <dimension ref="A1:N108"/>
  <sheetViews>
    <sheetView tabSelected="1" topLeftCell="A117" zoomScale="20" zoomScaleNormal="20" workbookViewId="0">
      <selection activeCell="A99" sqref="A99:F108"/>
    </sheetView>
  </sheetViews>
  <sheetFormatPr defaultColWidth="9.140625" defaultRowHeight="18"/>
  <cols>
    <col min="1" max="1" width="47.7109375" style="2" customWidth="1"/>
    <col min="2" max="6" width="9.140625" style="1"/>
    <col min="7" max="7" width="112.7109375" style="1" customWidth="1"/>
    <col min="8" max="8" width="114.7109375" style="1" customWidth="1"/>
    <col min="9" max="9" width="19.28515625" style="2" customWidth="1"/>
    <col min="10" max="10" width="20.5703125" style="1" customWidth="1"/>
    <col min="11" max="11" width="41.28515625" style="1" customWidth="1"/>
    <col min="12" max="12" width="43.28515625" style="1" customWidth="1"/>
    <col min="13" max="13" width="40.42578125" style="1" customWidth="1"/>
    <col min="14" max="14" width="69" style="1" customWidth="1"/>
    <col min="15" max="16384" width="9.140625" style="1"/>
  </cols>
  <sheetData>
    <row r="1" spans="1:14" ht="262.89999999999998" customHeight="1" thickBot="1">
      <c r="A1" s="53" t="s">
        <v>0</v>
      </c>
      <c r="B1" s="135" t="s">
        <v>1</v>
      </c>
      <c r="C1" s="135"/>
      <c r="D1" s="135"/>
      <c r="E1" s="135"/>
      <c r="F1" s="135"/>
      <c r="G1" s="135"/>
      <c r="H1" s="135"/>
      <c r="I1" s="135"/>
      <c r="J1" s="135"/>
      <c r="K1" s="135"/>
      <c r="L1" s="135"/>
      <c r="M1" s="135"/>
      <c r="N1" s="136"/>
    </row>
    <row r="2" spans="1:14" ht="126.6" customHeight="1" thickBot="1">
      <c r="A2" s="47" t="s">
        <v>2</v>
      </c>
      <c r="B2" s="113" t="s">
        <v>3</v>
      </c>
      <c r="C2" s="113"/>
      <c r="D2" s="113"/>
      <c r="E2" s="113"/>
      <c r="F2" s="113"/>
      <c r="G2" s="113"/>
      <c r="H2" s="113"/>
      <c r="I2" s="113"/>
      <c r="J2" s="113"/>
      <c r="K2" s="113"/>
      <c r="L2" s="113"/>
      <c r="M2" s="113"/>
      <c r="N2" s="114"/>
    </row>
    <row r="3" spans="1:14" ht="126.6" customHeight="1">
      <c r="A3" s="97" t="s">
        <v>4</v>
      </c>
      <c r="B3" s="100" t="s">
        <v>5</v>
      </c>
      <c r="C3" s="100"/>
      <c r="D3" s="100"/>
      <c r="E3" s="100"/>
      <c r="F3" s="100"/>
      <c r="G3" s="100"/>
      <c r="H3" s="100" t="s">
        <v>6</v>
      </c>
      <c r="I3" s="103" t="s">
        <v>7</v>
      </c>
      <c r="J3" s="110" t="s">
        <v>8</v>
      </c>
      <c r="K3" s="82" t="s">
        <v>9</v>
      </c>
      <c r="L3" s="83"/>
      <c r="M3" s="83"/>
      <c r="N3" s="84"/>
    </row>
    <row r="4" spans="1:14" ht="69.75" customHeight="1">
      <c r="A4" s="98"/>
      <c r="B4" s="101"/>
      <c r="C4" s="101"/>
      <c r="D4" s="101"/>
      <c r="E4" s="101"/>
      <c r="F4" s="101"/>
      <c r="G4" s="101"/>
      <c r="H4" s="101"/>
      <c r="I4" s="104"/>
      <c r="J4" s="111"/>
      <c r="K4" s="85" t="s">
        <v>10</v>
      </c>
      <c r="L4" s="87" t="s">
        <v>11</v>
      </c>
      <c r="M4" s="87" t="s">
        <v>12</v>
      </c>
      <c r="N4" s="89" t="s">
        <v>13</v>
      </c>
    </row>
    <row r="5" spans="1:14" ht="31.7" customHeight="1" thickBot="1">
      <c r="A5" s="99"/>
      <c r="B5" s="102"/>
      <c r="C5" s="102"/>
      <c r="D5" s="102"/>
      <c r="E5" s="102"/>
      <c r="F5" s="102"/>
      <c r="G5" s="102"/>
      <c r="H5" s="102"/>
      <c r="I5" s="105"/>
      <c r="J5" s="112"/>
      <c r="K5" s="127"/>
      <c r="L5" s="126"/>
      <c r="M5" s="126"/>
      <c r="N5" s="128"/>
    </row>
    <row r="6" spans="1:14" ht="52.15" customHeight="1">
      <c r="A6" s="77" t="s">
        <v>14</v>
      </c>
      <c r="B6" s="115" t="s">
        <v>15</v>
      </c>
      <c r="C6" s="115"/>
      <c r="D6" s="115"/>
      <c r="E6" s="115"/>
      <c r="F6" s="115"/>
      <c r="G6" s="115"/>
      <c r="H6" s="115"/>
      <c r="I6" s="115"/>
      <c r="J6" s="115"/>
      <c r="K6" s="51"/>
      <c r="L6" s="52"/>
      <c r="M6" s="52"/>
      <c r="N6" s="80"/>
    </row>
    <row r="7" spans="1:14" ht="319.89999999999998" customHeight="1">
      <c r="A7" s="20" t="s">
        <v>16</v>
      </c>
      <c r="B7" s="134" t="s">
        <v>17</v>
      </c>
      <c r="C7" s="134"/>
      <c r="D7" s="134"/>
      <c r="E7" s="134"/>
      <c r="F7" s="134"/>
      <c r="G7" s="134"/>
      <c r="H7" s="13" t="s">
        <v>18</v>
      </c>
      <c r="I7" s="14" t="s">
        <v>19</v>
      </c>
      <c r="J7" s="18">
        <v>1</v>
      </c>
      <c r="K7" s="26"/>
      <c r="L7" s="27"/>
      <c r="M7" s="27"/>
      <c r="N7" s="28"/>
    </row>
    <row r="8" spans="1:14" ht="268.89999999999998" customHeight="1">
      <c r="A8" s="21" t="s">
        <v>20</v>
      </c>
      <c r="B8" s="96" t="s">
        <v>21</v>
      </c>
      <c r="C8" s="96"/>
      <c r="D8" s="96"/>
      <c r="E8" s="96"/>
      <c r="F8" s="96"/>
      <c r="G8" s="96"/>
      <c r="H8" s="17" t="s">
        <v>22</v>
      </c>
      <c r="I8" s="6" t="s">
        <v>23</v>
      </c>
      <c r="J8" s="19">
        <v>40</v>
      </c>
      <c r="K8" s="29"/>
      <c r="L8" s="30"/>
      <c r="M8" s="30"/>
      <c r="N8" s="31"/>
    </row>
    <row r="9" spans="1:14" ht="109.15" customHeight="1">
      <c r="A9" s="21" t="s">
        <v>24</v>
      </c>
      <c r="B9" s="96" t="s">
        <v>25</v>
      </c>
      <c r="C9" s="96"/>
      <c r="D9" s="96"/>
      <c r="E9" s="96"/>
      <c r="F9" s="96"/>
      <c r="G9" s="96"/>
      <c r="H9" s="8" t="s">
        <v>26</v>
      </c>
      <c r="I9" s="6" t="s">
        <v>23</v>
      </c>
      <c r="J9" s="19">
        <v>20</v>
      </c>
      <c r="K9" s="29"/>
      <c r="L9" s="30"/>
      <c r="M9" s="30"/>
      <c r="N9" s="32"/>
    </row>
    <row r="10" spans="1:14" ht="78" customHeight="1">
      <c r="A10" s="40" t="s">
        <v>27</v>
      </c>
      <c r="B10" s="123" t="s">
        <v>28</v>
      </c>
      <c r="C10" s="124"/>
      <c r="D10" s="124"/>
      <c r="E10" s="124"/>
      <c r="F10" s="124"/>
      <c r="G10" s="124"/>
      <c r="H10" s="124"/>
      <c r="I10" s="124"/>
      <c r="J10" s="125"/>
      <c r="K10" s="37"/>
      <c r="L10" s="38"/>
      <c r="M10" s="38"/>
      <c r="N10" s="39"/>
    </row>
    <row r="11" spans="1:14" ht="267.60000000000002" customHeight="1">
      <c r="A11" s="21" t="s">
        <v>29</v>
      </c>
      <c r="B11" s="117" t="s">
        <v>30</v>
      </c>
      <c r="C11" s="117"/>
      <c r="D11" s="117"/>
      <c r="E11" s="117"/>
      <c r="F11" s="117"/>
      <c r="G11" s="117"/>
      <c r="H11" s="8" t="s">
        <v>31</v>
      </c>
      <c r="I11" s="6" t="s">
        <v>32</v>
      </c>
      <c r="J11" s="19">
        <v>2</v>
      </c>
      <c r="K11" s="29"/>
      <c r="L11" s="30"/>
      <c r="M11" s="30"/>
      <c r="N11" s="32"/>
    </row>
    <row r="12" spans="1:14" ht="114" customHeight="1">
      <c r="A12" s="21" t="s">
        <v>33</v>
      </c>
      <c r="B12" s="117" t="s">
        <v>34</v>
      </c>
      <c r="C12" s="117"/>
      <c r="D12" s="117"/>
      <c r="E12" s="117"/>
      <c r="F12" s="117"/>
      <c r="G12" s="117"/>
      <c r="H12" s="8" t="s">
        <v>35</v>
      </c>
      <c r="I12" s="6" t="s">
        <v>23</v>
      </c>
      <c r="J12" s="19">
        <v>170</v>
      </c>
      <c r="K12" s="29"/>
      <c r="L12" s="30"/>
      <c r="M12" s="30"/>
      <c r="N12" s="32"/>
    </row>
    <row r="13" spans="1:14" ht="123" customHeight="1">
      <c r="A13" s="21" t="s">
        <v>36</v>
      </c>
      <c r="B13" s="96" t="s">
        <v>37</v>
      </c>
      <c r="C13" s="96"/>
      <c r="D13" s="96"/>
      <c r="E13" s="96"/>
      <c r="F13" s="96"/>
      <c r="G13" s="96"/>
      <c r="H13" s="9" t="s">
        <v>38</v>
      </c>
      <c r="I13" s="7" t="s">
        <v>32</v>
      </c>
      <c r="J13" s="19">
        <v>1</v>
      </c>
      <c r="K13" s="29"/>
      <c r="L13" s="30"/>
      <c r="M13" s="30"/>
      <c r="N13" s="31"/>
    </row>
    <row r="14" spans="1:14" ht="106.15" customHeight="1">
      <c r="A14" s="21" t="s">
        <v>39</v>
      </c>
      <c r="B14" s="133" t="s">
        <v>40</v>
      </c>
      <c r="C14" s="133"/>
      <c r="D14" s="133"/>
      <c r="E14" s="133"/>
      <c r="F14" s="133"/>
      <c r="G14" s="133"/>
      <c r="H14" s="16" t="s">
        <v>41</v>
      </c>
      <c r="I14" s="7" t="s">
        <v>32</v>
      </c>
      <c r="J14" s="19">
        <v>1</v>
      </c>
      <c r="K14" s="29"/>
      <c r="L14" s="30"/>
      <c r="M14" s="30"/>
      <c r="N14" s="31"/>
    </row>
    <row r="15" spans="1:14" ht="62.45" customHeight="1">
      <c r="A15" s="40" t="s">
        <v>42</v>
      </c>
      <c r="B15" s="123" t="s">
        <v>43</v>
      </c>
      <c r="C15" s="124"/>
      <c r="D15" s="124"/>
      <c r="E15" s="124"/>
      <c r="F15" s="124"/>
      <c r="G15" s="124"/>
      <c r="H15" s="124"/>
      <c r="I15" s="124"/>
      <c r="J15" s="125"/>
      <c r="K15" s="37"/>
      <c r="L15" s="38"/>
      <c r="M15" s="38"/>
      <c r="N15" s="41"/>
    </row>
    <row r="16" spans="1:14" ht="315" customHeight="1">
      <c r="A16" s="21" t="s">
        <v>44</v>
      </c>
      <c r="B16" s="117" t="s">
        <v>45</v>
      </c>
      <c r="C16" s="117"/>
      <c r="D16" s="117"/>
      <c r="E16" s="117"/>
      <c r="F16" s="117"/>
      <c r="G16" s="117"/>
      <c r="H16" s="8" t="s">
        <v>46</v>
      </c>
      <c r="I16" s="10" t="s">
        <v>32</v>
      </c>
      <c r="J16" s="19">
        <v>2</v>
      </c>
      <c r="K16" s="29"/>
      <c r="L16" s="30"/>
      <c r="M16" s="30"/>
      <c r="N16" s="31"/>
    </row>
    <row r="17" spans="1:14" ht="104.45" customHeight="1">
      <c r="A17" s="21" t="s">
        <v>47</v>
      </c>
      <c r="B17" s="96" t="s">
        <v>48</v>
      </c>
      <c r="C17" s="96"/>
      <c r="D17" s="96"/>
      <c r="E17" s="96"/>
      <c r="F17" s="96"/>
      <c r="G17" s="96"/>
      <c r="H17" s="8" t="s">
        <v>49</v>
      </c>
      <c r="I17" s="7" t="s">
        <v>23</v>
      </c>
      <c r="J17" s="19">
        <v>40</v>
      </c>
      <c r="K17" s="29"/>
      <c r="L17" s="30"/>
      <c r="M17" s="30"/>
      <c r="N17" s="32"/>
    </row>
    <row r="18" spans="1:14" ht="91.15" customHeight="1">
      <c r="A18" s="40" t="s">
        <v>50</v>
      </c>
      <c r="B18" s="123" t="s">
        <v>51</v>
      </c>
      <c r="C18" s="124"/>
      <c r="D18" s="124"/>
      <c r="E18" s="124"/>
      <c r="F18" s="124"/>
      <c r="G18" s="124"/>
      <c r="H18" s="124"/>
      <c r="I18" s="124"/>
      <c r="J18" s="125"/>
      <c r="K18" s="37"/>
      <c r="L18" s="38"/>
      <c r="M18" s="38"/>
      <c r="N18" s="39"/>
    </row>
    <row r="19" spans="1:14" ht="409.15" customHeight="1">
      <c r="A19" s="21" t="s">
        <v>52</v>
      </c>
      <c r="B19" s="96" t="s">
        <v>53</v>
      </c>
      <c r="C19" s="96"/>
      <c r="D19" s="96"/>
      <c r="E19" s="96"/>
      <c r="F19" s="96"/>
      <c r="G19" s="96"/>
      <c r="H19" s="9" t="s">
        <v>54</v>
      </c>
      <c r="I19" s="10" t="s">
        <v>32</v>
      </c>
      <c r="J19" s="19">
        <v>3</v>
      </c>
      <c r="K19" s="29"/>
      <c r="L19" s="30"/>
      <c r="M19" s="30"/>
      <c r="N19" s="32"/>
    </row>
    <row r="20" spans="1:14" ht="89.45" customHeight="1">
      <c r="A20" s="21" t="s">
        <v>55</v>
      </c>
      <c r="B20" s="96" t="s">
        <v>56</v>
      </c>
      <c r="C20" s="96"/>
      <c r="D20" s="96"/>
      <c r="E20" s="96"/>
      <c r="F20" s="96"/>
      <c r="G20" s="96"/>
      <c r="H20" s="9" t="s">
        <v>57</v>
      </c>
      <c r="I20" s="10" t="s">
        <v>32</v>
      </c>
      <c r="J20" s="19">
        <v>3</v>
      </c>
      <c r="K20" s="29"/>
      <c r="L20" s="30"/>
      <c r="M20" s="30"/>
      <c r="N20" s="32"/>
    </row>
    <row r="21" spans="1:14" ht="79.150000000000006" customHeight="1">
      <c r="A21" s="21" t="s">
        <v>58</v>
      </c>
      <c r="B21" s="96" t="s">
        <v>59</v>
      </c>
      <c r="C21" s="96"/>
      <c r="D21" s="96"/>
      <c r="E21" s="96"/>
      <c r="F21" s="96"/>
      <c r="G21" s="96"/>
      <c r="H21" s="8" t="s">
        <v>60</v>
      </c>
      <c r="I21" s="10" t="s">
        <v>61</v>
      </c>
      <c r="J21" s="19">
        <v>1</v>
      </c>
      <c r="K21" s="29"/>
      <c r="L21" s="30"/>
      <c r="M21" s="30"/>
      <c r="N21" s="31"/>
    </row>
    <row r="22" spans="1:14" ht="81" customHeight="1">
      <c r="A22" s="21" t="s">
        <v>62</v>
      </c>
      <c r="B22" s="96" t="s">
        <v>63</v>
      </c>
      <c r="C22" s="96"/>
      <c r="D22" s="96"/>
      <c r="E22" s="96"/>
      <c r="F22" s="96"/>
      <c r="G22" s="96"/>
      <c r="H22" s="9" t="s">
        <v>64</v>
      </c>
      <c r="I22" s="10" t="s">
        <v>32</v>
      </c>
      <c r="J22" s="19">
        <v>9</v>
      </c>
      <c r="K22" s="29"/>
      <c r="L22" s="30"/>
      <c r="M22" s="30"/>
      <c r="N22" s="31"/>
    </row>
    <row r="23" spans="1:14" ht="75" customHeight="1">
      <c r="A23" s="22" t="s">
        <v>65</v>
      </c>
      <c r="B23" s="96" t="s">
        <v>66</v>
      </c>
      <c r="C23" s="96"/>
      <c r="D23" s="96"/>
      <c r="E23" s="96"/>
      <c r="F23" s="96"/>
      <c r="G23" s="96"/>
      <c r="H23" s="9" t="s">
        <v>67</v>
      </c>
      <c r="I23" s="10" t="s">
        <v>32</v>
      </c>
      <c r="J23" s="19">
        <v>1</v>
      </c>
      <c r="K23" s="29"/>
      <c r="L23" s="30"/>
      <c r="M23" s="30"/>
      <c r="N23" s="31"/>
    </row>
    <row r="24" spans="1:14" ht="92.45" customHeight="1">
      <c r="A24" s="21" t="s">
        <v>68</v>
      </c>
      <c r="B24" s="96" t="s">
        <v>69</v>
      </c>
      <c r="C24" s="96"/>
      <c r="D24" s="96"/>
      <c r="E24" s="96"/>
      <c r="F24" s="96"/>
      <c r="G24" s="96"/>
      <c r="H24" s="9" t="s">
        <v>70</v>
      </c>
      <c r="I24" s="10" t="s">
        <v>32</v>
      </c>
      <c r="J24" s="19">
        <v>1</v>
      </c>
      <c r="K24" s="29"/>
      <c r="L24" s="30"/>
      <c r="M24" s="30"/>
      <c r="N24" s="31"/>
    </row>
    <row r="25" spans="1:14" ht="73.900000000000006" customHeight="1">
      <c r="A25" s="21" t="s">
        <v>71</v>
      </c>
      <c r="B25" s="96" t="s">
        <v>72</v>
      </c>
      <c r="C25" s="96"/>
      <c r="D25" s="96"/>
      <c r="E25" s="96"/>
      <c r="F25" s="96"/>
      <c r="G25" s="96"/>
      <c r="H25" s="9" t="s">
        <v>73</v>
      </c>
      <c r="I25" s="10" t="s">
        <v>32</v>
      </c>
      <c r="J25" s="19">
        <v>3</v>
      </c>
      <c r="K25" s="29"/>
      <c r="L25" s="30"/>
      <c r="M25" s="30"/>
      <c r="N25" s="31"/>
    </row>
    <row r="26" spans="1:14" ht="64.900000000000006" customHeight="1">
      <c r="A26" s="40" t="s">
        <v>74</v>
      </c>
      <c r="B26" s="123" t="s">
        <v>75</v>
      </c>
      <c r="C26" s="124"/>
      <c r="D26" s="124"/>
      <c r="E26" s="124"/>
      <c r="F26" s="124"/>
      <c r="G26" s="124"/>
      <c r="H26" s="124"/>
      <c r="I26" s="124"/>
      <c r="J26" s="125"/>
      <c r="K26" s="37"/>
      <c r="L26" s="38"/>
      <c r="M26" s="38"/>
      <c r="N26" s="41"/>
    </row>
    <row r="27" spans="1:14" ht="144.6" customHeight="1">
      <c r="A27" s="21" t="s">
        <v>76</v>
      </c>
      <c r="B27" s="96" t="s">
        <v>77</v>
      </c>
      <c r="C27" s="96"/>
      <c r="D27" s="96"/>
      <c r="E27" s="96"/>
      <c r="F27" s="96"/>
      <c r="G27" s="96"/>
      <c r="H27" s="9" t="s">
        <v>78</v>
      </c>
      <c r="I27" s="10" t="s">
        <v>19</v>
      </c>
      <c r="J27" s="19">
        <v>1</v>
      </c>
      <c r="K27" s="29"/>
      <c r="L27" s="30"/>
      <c r="M27" s="30"/>
      <c r="N27" s="31"/>
    </row>
    <row r="28" spans="1:14" ht="324.60000000000002" customHeight="1">
      <c r="A28" s="21" t="s">
        <v>79</v>
      </c>
      <c r="B28" s="132" t="s">
        <v>80</v>
      </c>
      <c r="C28" s="132"/>
      <c r="D28" s="132"/>
      <c r="E28" s="132"/>
      <c r="F28" s="132"/>
      <c r="G28" s="132"/>
      <c r="H28" s="5" t="s">
        <v>81</v>
      </c>
      <c r="I28" s="10" t="s">
        <v>32</v>
      </c>
      <c r="J28" s="19">
        <v>13</v>
      </c>
      <c r="K28" s="29"/>
      <c r="L28" s="30"/>
      <c r="M28" s="30"/>
      <c r="N28" s="31"/>
    </row>
    <row r="29" spans="1:14" ht="113.45" customHeight="1">
      <c r="A29" s="21" t="s">
        <v>82</v>
      </c>
      <c r="B29" s="96" t="s">
        <v>83</v>
      </c>
      <c r="C29" s="96"/>
      <c r="D29" s="96"/>
      <c r="E29" s="96"/>
      <c r="F29" s="96"/>
      <c r="G29" s="96"/>
      <c r="H29" s="11" t="s">
        <v>84</v>
      </c>
      <c r="I29" s="10" t="s">
        <v>19</v>
      </c>
      <c r="J29" s="19">
        <v>1</v>
      </c>
      <c r="K29" s="29"/>
      <c r="L29" s="30"/>
      <c r="M29" s="30"/>
      <c r="N29" s="31"/>
    </row>
    <row r="30" spans="1:14" ht="86.45" customHeight="1">
      <c r="A30" s="40" t="s">
        <v>85</v>
      </c>
      <c r="B30" s="123" t="s">
        <v>86</v>
      </c>
      <c r="C30" s="124"/>
      <c r="D30" s="124"/>
      <c r="E30" s="124"/>
      <c r="F30" s="124"/>
      <c r="G30" s="124"/>
      <c r="H30" s="124"/>
      <c r="I30" s="124"/>
      <c r="J30" s="125"/>
      <c r="K30" s="37"/>
      <c r="L30" s="38"/>
      <c r="M30" s="38"/>
      <c r="N30" s="41"/>
    </row>
    <row r="31" spans="1:14" ht="252.6" customHeight="1">
      <c r="A31" s="21" t="s">
        <v>87</v>
      </c>
      <c r="B31" s="117" t="s">
        <v>88</v>
      </c>
      <c r="C31" s="117"/>
      <c r="D31" s="117"/>
      <c r="E31" s="117"/>
      <c r="F31" s="117"/>
      <c r="G31" s="117"/>
      <c r="H31" s="11" t="s">
        <v>89</v>
      </c>
      <c r="I31" s="10" t="s">
        <v>19</v>
      </c>
      <c r="J31" s="19">
        <v>1</v>
      </c>
      <c r="K31" s="29"/>
      <c r="L31" s="30"/>
      <c r="M31" s="30"/>
      <c r="N31" s="31"/>
    </row>
    <row r="32" spans="1:14" ht="97.15" customHeight="1">
      <c r="A32" s="23" t="s">
        <v>90</v>
      </c>
      <c r="B32" s="96" t="s">
        <v>91</v>
      </c>
      <c r="C32" s="96"/>
      <c r="D32" s="96"/>
      <c r="E32" s="96"/>
      <c r="F32" s="96"/>
      <c r="G32" s="96"/>
      <c r="H32" s="9" t="s">
        <v>92</v>
      </c>
      <c r="I32" s="10" t="s">
        <v>32</v>
      </c>
      <c r="J32" s="19">
        <v>4</v>
      </c>
      <c r="K32" s="29"/>
      <c r="L32" s="30"/>
      <c r="M32" s="30"/>
      <c r="N32" s="31"/>
    </row>
    <row r="33" spans="1:14" ht="93" customHeight="1">
      <c r="A33" s="23" t="s">
        <v>93</v>
      </c>
      <c r="B33" s="96" t="s">
        <v>94</v>
      </c>
      <c r="C33" s="96"/>
      <c r="D33" s="96"/>
      <c r="E33" s="96"/>
      <c r="F33" s="96"/>
      <c r="G33" s="96"/>
      <c r="H33" s="9" t="s">
        <v>95</v>
      </c>
      <c r="I33" s="10" t="s">
        <v>32</v>
      </c>
      <c r="J33" s="19">
        <v>7</v>
      </c>
      <c r="K33" s="29"/>
      <c r="L33" s="30"/>
      <c r="M33" s="30"/>
      <c r="N33" s="31"/>
    </row>
    <row r="34" spans="1:14" ht="159.6" customHeight="1">
      <c r="A34" s="23" t="s">
        <v>96</v>
      </c>
      <c r="B34" s="96" t="s">
        <v>97</v>
      </c>
      <c r="C34" s="96"/>
      <c r="D34" s="96"/>
      <c r="E34" s="96"/>
      <c r="F34" s="96"/>
      <c r="G34" s="96"/>
      <c r="H34" s="9" t="s">
        <v>98</v>
      </c>
      <c r="I34" s="10" t="s">
        <v>32</v>
      </c>
      <c r="J34" s="19">
        <v>2</v>
      </c>
      <c r="K34" s="29"/>
      <c r="L34" s="30"/>
      <c r="M34" s="30"/>
      <c r="N34" s="31"/>
    </row>
    <row r="35" spans="1:14" ht="156.6" customHeight="1">
      <c r="A35" s="23" t="s">
        <v>99</v>
      </c>
      <c r="B35" s="96" t="s">
        <v>100</v>
      </c>
      <c r="C35" s="96"/>
      <c r="D35" s="96"/>
      <c r="E35" s="96"/>
      <c r="F35" s="96"/>
      <c r="G35" s="96"/>
      <c r="H35" s="9" t="s">
        <v>101</v>
      </c>
      <c r="I35" s="10" t="s">
        <v>32</v>
      </c>
      <c r="J35" s="19">
        <v>2</v>
      </c>
      <c r="K35" s="29"/>
      <c r="L35" s="30"/>
      <c r="M35" s="30"/>
      <c r="N35" s="31"/>
    </row>
    <row r="36" spans="1:14" ht="98.45" customHeight="1">
      <c r="A36" s="23" t="s">
        <v>102</v>
      </c>
      <c r="B36" s="96" t="s">
        <v>103</v>
      </c>
      <c r="C36" s="96"/>
      <c r="D36" s="96"/>
      <c r="E36" s="96"/>
      <c r="F36" s="96"/>
      <c r="G36" s="96"/>
      <c r="H36" s="9" t="s">
        <v>104</v>
      </c>
      <c r="I36" s="10" t="s">
        <v>23</v>
      </c>
      <c r="J36" s="19">
        <v>50</v>
      </c>
      <c r="K36" s="29"/>
      <c r="L36" s="30"/>
      <c r="M36" s="30"/>
      <c r="N36" s="31"/>
    </row>
    <row r="37" spans="1:14" ht="65.45" customHeight="1">
      <c r="A37" s="42" t="s">
        <v>105</v>
      </c>
      <c r="B37" s="94" t="s">
        <v>106</v>
      </c>
      <c r="C37" s="95"/>
      <c r="D37" s="95"/>
      <c r="E37" s="95"/>
      <c r="F37" s="95"/>
      <c r="G37" s="95"/>
      <c r="H37" s="95"/>
      <c r="I37" s="95"/>
      <c r="J37" s="131"/>
      <c r="K37" s="37"/>
      <c r="L37" s="38"/>
      <c r="M37" s="38"/>
      <c r="N37" s="41"/>
    </row>
    <row r="38" spans="1:14" ht="128.44999999999999" customHeight="1">
      <c r="A38" s="23" t="s">
        <v>107</v>
      </c>
      <c r="B38" s="96" t="s">
        <v>108</v>
      </c>
      <c r="C38" s="96"/>
      <c r="D38" s="96"/>
      <c r="E38" s="96"/>
      <c r="F38" s="96"/>
      <c r="G38" s="96"/>
      <c r="H38" s="9" t="s">
        <v>109</v>
      </c>
      <c r="I38" s="10" t="s">
        <v>32</v>
      </c>
      <c r="J38" s="19">
        <v>2</v>
      </c>
      <c r="K38" s="29"/>
      <c r="L38" s="30"/>
      <c r="M38" s="30"/>
      <c r="N38" s="31"/>
    </row>
    <row r="39" spans="1:14" ht="160.9" customHeight="1">
      <c r="A39" s="23" t="s">
        <v>110</v>
      </c>
      <c r="B39" s="96" t="s">
        <v>111</v>
      </c>
      <c r="C39" s="96"/>
      <c r="D39" s="96"/>
      <c r="E39" s="96"/>
      <c r="F39" s="96"/>
      <c r="G39" s="96"/>
      <c r="H39" s="9" t="s">
        <v>112</v>
      </c>
      <c r="I39" s="10" t="s">
        <v>32</v>
      </c>
      <c r="J39" s="19">
        <v>2</v>
      </c>
      <c r="K39" s="29"/>
      <c r="L39" s="30"/>
      <c r="M39" s="30"/>
      <c r="N39" s="31"/>
    </row>
    <row r="40" spans="1:14" ht="156.6" customHeight="1">
      <c r="A40" s="23" t="s">
        <v>113</v>
      </c>
      <c r="B40" s="96" t="s">
        <v>114</v>
      </c>
      <c r="C40" s="96"/>
      <c r="D40" s="96"/>
      <c r="E40" s="96"/>
      <c r="F40" s="96"/>
      <c r="G40" s="96"/>
      <c r="H40" s="9" t="s">
        <v>115</v>
      </c>
      <c r="I40" s="10" t="s">
        <v>32</v>
      </c>
      <c r="J40" s="19">
        <v>2</v>
      </c>
      <c r="K40" s="29"/>
      <c r="L40" s="30"/>
      <c r="M40" s="30"/>
      <c r="N40" s="31"/>
    </row>
    <row r="41" spans="1:14" ht="127.15" customHeight="1">
      <c r="A41" s="23" t="s">
        <v>116</v>
      </c>
      <c r="B41" s="96" t="s">
        <v>117</v>
      </c>
      <c r="C41" s="96"/>
      <c r="D41" s="96"/>
      <c r="E41" s="96"/>
      <c r="F41" s="96"/>
      <c r="G41" s="96"/>
      <c r="H41" s="9" t="s">
        <v>118</v>
      </c>
      <c r="I41" s="10" t="s">
        <v>32</v>
      </c>
      <c r="J41" s="19">
        <v>2</v>
      </c>
      <c r="K41" s="29"/>
      <c r="L41" s="30"/>
      <c r="M41" s="30"/>
      <c r="N41" s="31"/>
    </row>
    <row r="42" spans="1:14" ht="112.15" customHeight="1">
      <c r="A42" s="23" t="s">
        <v>119</v>
      </c>
      <c r="B42" s="96" t="s">
        <v>120</v>
      </c>
      <c r="C42" s="96"/>
      <c r="D42" s="96"/>
      <c r="E42" s="96"/>
      <c r="F42" s="96"/>
      <c r="G42" s="96"/>
      <c r="H42" s="9" t="s">
        <v>121</v>
      </c>
      <c r="I42" s="10" t="s">
        <v>23</v>
      </c>
      <c r="J42" s="19">
        <v>100</v>
      </c>
      <c r="K42" s="29"/>
      <c r="L42" s="30"/>
      <c r="M42" s="30"/>
      <c r="N42" s="32"/>
    </row>
    <row r="43" spans="1:14" ht="117.6" customHeight="1">
      <c r="A43" s="23" t="s">
        <v>122</v>
      </c>
      <c r="B43" s="96" t="s">
        <v>123</v>
      </c>
      <c r="C43" s="96"/>
      <c r="D43" s="96"/>
      <c r="E43" s="96"/>
      <c r="F43" s="96"/>
      <c r="G43" s="96"/>
      <c r="H43" s="9" t="s">
        <v>124</v>
      </c>
      <c r="I43" s="10" t="s">
        <v>23</v>
      </c>
      <c r="J43" s="19">
        <v>65</v>
      </c>
      <c r="K43" s="29"/>
      <c r="L43" s="30"/>
      <c r="M43" s="30"/>
      <c r="N43" s="31"/>
    </row>
    <row r="44" spans="1:14" ht="142.15" customHeight="1">
      <c r="A44" s="23" t="s">
        <v>125</v>
      </c>
      <c r="B44" s="96" t="s">
        <v>126</v>
      </c>
      <c r="C44" s="96"/>
      <c r="D44" s="96"/>
      <c r="E44" s="96"/>
      <c r="F44" s="96"/>
      <c r="G44" s="96"/>
      <c r="H44" s="9" t="s">
        <v>127</v>
      </c>
      <c r="I44" s="10" t="s">
        <v>32</v>
      </c>
      <c r="J44" s="19">
        <v>2</v>
      </c>
      <c r="K44" s="29"/>
      <c r="L44" s="30"/>
      <c r="M44" s="30"/>
      <c r="N44" s="31"/>
    </row>
    <row r="45" spans="1:14" ht="78.599999999999994" customHeight="1">
      <c r="A45" s="42" t="s">
        <v>128</v>
      </c>
      <c r="B45" s="94" t="s">
        <v>129</v>
      </c>
      <c r="C45" s="95"/>
      <c r="D45" s="95"/>
      <c r="E45" s="95"/>
      <c r="F45" s="95"/>
      <c r="G45" s="95"/>
      <c r="H45" s="95"/>
      <c r="I45" s="95"/>
      <c r="J45" s="131"/>
      <c r="K45" s="37"/>
      <c r="L45" s="38"/>
      <c r="M45" s="38"/>
      <c r="N45" s="41"/>
    </row>
    <row r="46" spans="1:14" ht="222.6" customHeight="1">
      <c r="A46" s="23" t="s">
        <v>130</v>
      </c>
      <c r="B46" s="96" t="s">
        <v>131</v>
      </c>
      <c r="C46" s="96"/>
      <c r="D46" s="96"/>
      <c r="E46" s="96"/>
      <c r="F46" s="96"/>
      <c r="G46" s="96"/>
      <c r="H46" s="9" t="s">
        <v>132</v>
      </c>
      <c r="I46" s="10" t="s">
        <v>32</v>
      </c>
      <c r="J46" s="24">
        <v>1</v>
      </c>
      <c r="K46" s="33"/>
      <c r="L46" s="34"/>
      <c r="M46" s="34"/>
      <c r="N46" s="31"/>
    </row>
    <row r="47" spans="1:14" ht="256.89999999999998" customHeight="1">
      <c r="A47" s="23" t="s">
        <v>133</v>
      </c>
      <c r="B47" s="96" t="s">
        <v>134</v>
      </c>
      <c r="C47" s="96"/>
      <c r="D47" s="96"/>
      <c r="E47" s="96"/>
      <c r="F47" s="96"/>
      <c r="G47" s="96"/>
      <c r="H47" s="9" t="s">
        <v>135</v>
      </c>
      <c r="I47" s="10" t="s">
        <v>23</v>
      </c>
      <c r="J47" s="24">
        <v>40</v>
      </c>
      <c r="K47" s="33"/>
      <c r="L47" s="34"/>
      <c r="M47" s="34"/>
      <c r="N47" s="31"/>
    </row>
    <row r="48" spans="1:14" ht="184.15" customHeight="1">
      <c r="A48" s="23" t="s">
        <v>136</v>
      </c>
      <c r="B48" s="96" t="s">
        <v>137</v>
      </c>
      <c r="C48" s="96"/>
      <c r="D48" s="96"/>
      <c r="E48" s="96"/>
      <c r="F48" s="96"/>
      <c r="G48" s="96"/>
      <c r="H48" s="9" t="s">
        <v>138</v>
      </c>
      <c r="I48" s="10" t="s">
        <v>19</v>
      </c>
      <c r="J48" s="24">
        <v>1</v>
      </c>
      <c r="K48" s="33"/>
      <c r="L48" s="34"/>
      <c r="M48" s="34"/>
      <c r="N48" s="31"/>
    </row>
    <row r="49" spans="1:14" ht="97.9" customHeight="1">
      <c r="A49" s="43" t="s">
        <v>139</v>
      </c>
      <c r="B49" s="94" t="s">
        <v>140</v>
      </c>
      <c r="C49" s="95"/>
      <c r="D49" s="95"/>
      <c r="E49" s="95"/>
      <c r="F49" s="95"/>
      <c r="G49" s="95"/>
      <c r="H49" s="95"/>
      <c r="I49" s="95"/>
      <c r="J49" s="131"/>
      <c r="K49" s="44"/>
      <c r="L49" s="45"/>
      <c r="M49" s="45"/>
      <c r="N49" s="46"/>
    </row>
    <row r="50" spans="1:14" ht="248.45" customHeight="1">
      <c r="A50" s="70" t="s">
        <v>141</v>
      </c>
      <c r="B50" s="109" t="s">
        <v>142</v>
      </c>
      <c r="C50" s="109"/>
      <c r="D50" s="109"/>
      <c r="E50" s="109"/>
      <c r="F50" s="109"/>
      <c r="G50" s="109"/>
      <c r="H50" s="71" t="s">
        <v>143</v>
      </c>
      <c r="I50" s="72" t="s">
        <v>32</v>
      </c>
      <c r="J50" s="79">
        <v>1</v>
      </c>
      <c r="K50" s="74"/>
      <c r="L50" s="75"/>
      <c r="M50" s="75"/>
      <c r="N50" s="76"/>
    </row>
    <row r="51" spans="1:14" ht="248.45" customHeight="1" thickBot="1">
      <c r="A51" s="152"/>
      <c r="B51" s="153"/>
      <c r="C51" s="153"/>
      <c r="D51" s="153"/>
      <c r="E51" s="153"/>
      <c r="F51" s="153"/>
      <c r="G51" s="153"/>
      <c r="H51" s="153"/>
      <c r="I51" s="153"/>
      <c r="J51" s="153"/>
      <c r="K51" s="161" t="s">
        <v>144</v>
      </c>
      <c r="L51" s="161"/>
      <c r="M51" s="162"/>
      <c r="N51" s="69">
        <f>SUM(N7:N50)</f>
        <v>0</v>
      </c>
    </row>
    <row r="52" spans="1:14" ht="195.6" customHeight="1" thickBot="1">
      <c r="A52" s="67" t="s">
        <v>145</v>
      </c>
      <c r="B52" s="91" t="s">
        <v>146</v>
      </c>
      <c r="C52" s="91"/>
      <c r="D52" s="91"/>
      <c r="E52" s="91"/>
      <c r="F52" s="91"/>
      <c r="G52" s="91"/>
      <c r="H52" s="91"/>
      <c r="I52" s="91"/>
      <c r="J52" s="91"/>
      <c r="K52" s="91"/>
      <c r="L52" s="91"/>
      <c r="M52" s="91"/>
      <c r="N52" s="92"/>
    </row>
    <row r="53" spans="1:14" ht="126.6" customHeight="1">
      <c r="A53" s="97" t="s">
        <v>4</v>
      </c>
      <c r="B53" s="100" t="s">
        <v>5</v>
      </c>
      <c r="C53" s="100"/>
      <c r="D53" s="100"/>
      <c r="E53" s="100"/>
      <c r="F53" s="100"/>
      <c r="G53" s="100"/>
      <c r="H53" s="100" t="s">
        <v>6</v>
      </c>
      <c r="I53" s="103" t="s">
        <v>7</v>
      </c>
      <c r="J53" s="106" t="s">
        <v>8</v>
      </c>
      <c r="K53" s="82" t="s">
        <v>9</v>
      </c>
      <c r="L53" s="83"/>
      <c r="M53" s="83"/>
      <c r="N53" s="84"/>
    </row>
    <row r="54" spans="1:14" ht="69.75" customHeight="1">
      <c r="A54" s="98"/>
      <c r="B54" s="101"/>
      <c r="C54" s="101"/>
      <c r="D54" s="101"/>
      <c r="E54" s="101"/>
      <c r="F54" s="101"/>
      <c r="G54" s="101"/>
      <c r="H54" s="101"/>
      <c r="I54" s="104"/>
      <c r="J54" s="107"/>
      <c r="K54" s="85" t="s">
        <v>10</v>
      </c>
      <c r="L54" s="87" t="s">
        <v>11</v>
      </c>
      <c r="M54" s="87" t="s">
        <v>12</v>
      </c>
      <c r="N54" s="89" t="s">
        <v>13</v>
      </c>
    </row>
    <row r="55" spans="1:14" ht="31.7" customHeight="1" thickBot="1">
      <c r="A55" s="99"/>
      <c r="B55" s="102"/>
      <c r="C55" s="102"/>
      <c r="D55" s="102"/>
      <c r="E55" s="102"/>
      <c r="F55" s="102"/>
      <c r="G55" s="102"/>
      <c r="H55" s="102"/>
      <c r="I55" s="105"/>
      <c r="J55" s="108"/>
      <c r="K55" s="86"/>
      <c r="L55" s="88"/>
      <c r="M55" s="88"/>
      <c r="N55" s="90"/>
    </row>
    <row r="56" spans="1:14" ht="58.15" customHeight="1">
      <c r="A56" s="77" t="s">
        <v>147</v>
      </c>
      <c r="B56" s="93" t="s">
        <v>28</v>
      </c>
      <c r="C56" s="93"/>
      <c r="D56" s="93"/>
      <c r="E56" s="93"/>
      <c r="F56" s="93"/>
      <c r="G56" s="93"/>
      <c r="H56" s="93"/>
      <c r="I56" s="93"/>
      <c r="J56" s="93"/>
      <c r="K56" s="64"/>
      <c r="L56" s="58"/>
      <c r="M56" s="58"/>
      <c r="N56" s="65"/>
    </row>
    <row r="57" spans="1:14" ht="175.15" customHeight="1">
      <c r="A57" s="78" t="s">
        <v>148</v>
      </c>
      <c r="B57" s="121" t="s">
        <v>149</v>
      </c>
      <c r="C57" s="121"/>
      <c r="D57" s="121"/>
      <c r="E57" s="121"/>
      <c r="F57" s="121"/>
      <c r="G57" s="121"/>
      <c r="H57" s="55" t="s">
        <v>150</v>
      </c>
      <c r="I57" s="54" t="s">
        <v>32</v>
      </c>
      <c r="J57" s="60">
        <v>2</v>
      </c>
      <c r="K57" s="66"/>
      <c r="L57" s="35"/>
      <c r="M57" s="35"/>
      <c r="N57" s="36"/>
    </row>
    <row r="58" spans="1:14" ht="217.35" customHeight="1">
      <c r="A58" s="48" t="s">
        <v>151</v>
      </c>
      <c r="B58" s="122" t="s">
        <v>152</v>
      </c>
      <c r="C58" s="122"/>
      <c r="D58" s="122"/>
      <c r="E58" s="122"/>
      <c r="F58" s="122"/>
      <c r="G58" s="122"/>
      <c r="H58" s="49" t="s">
        <v>153</v>
      </c>
      <c r="I58" s="50" t="s">
        <v>32</v>
      </c>
      <c r="J58" s="61">
        <v>1</v>
      </c>
      <c r="K58" s="33"/>
      <c r="L58" s="34"/>
      <c r="M58" s="34"/>
      <c r="N58" s="31"/>
    </row>
    <row r="59" spans="1:14" ht="184.7" customHeight="1">
      <c r="A59" s="23" t="s">
        <v>154</v>
      </c>
      <c r="B59" s="96" t="s">
        <v>155</v>
      </c>
      <c r="C59" s="96"/>
      <c r="D59" s="96"/>
      <c r="E59" s="96"/>
      <c r="F59" s="96"/>
      <c r="G59" s="96"/>
      <c r="H59" s="9" t="s">
        <v>156</v>
      </c>
      <c r="I59" s="10" t="s">
        <v>23</v>
      </c>
      <c r="J59" s="62">
        <v>20</v>
      </c>
      <c r="K59" s="33"/>
      <c r="L59" s="34"/>
      <c r="M59" s="34"/>
      <c r="N59" s="31"/>
    </row>
    <row r="60" spans="1:14" ht="206.45" customHeight="1">
      <c r="A60" s="23" t="s">
        <v>157</v>
      </c>
      <c r="B60" s="96" t="s">
        <v>158</v>
      </c>
      <c r="C60" s="96"/>
      <c r="D60" s="96"/>
      <c r="E60" s="96"/>
      <c r="F60" s="96"/>
      <c r="G60" s="96"/>
      <c r="H60" s="9" t="s">
        <v>159</v>
      </c>
      <c r="I60" s="10" t="s">
        <v>32</v>
      </c>
      <c r="J60" s="62">
        <v>1</v>
      </c>
      <c r="K60" s="33"/>
      <c r="L60" s="34"/>
      <c r="M60" s="34"/>
      <c r="N60" s="31"/>
    </row>
    <row r="61" spans="1:14" ht="86.45" customHeight="1">
      <c r="A61" s="42" t="s">
        <v>160</v>
      </c>
      <c r="B61" s="94" t="s">
        <v>43</v>
      </c>
      <c r="C61" s="95"/>
      <c r="D61" s="95"/>
      <c r="E61" s="95"/>
      <c r="F61" s="95"/>
      <c r="G61" s="95"/>
      <c r="H61" s="95"/>
      <c r="I61" s="95"/>
      <c r="J61" s="95"/>
      <c r="K61" s="56"/>
      <c r="L61" s="57"/>
      <c r="M61" s="57"/>
      <c r="N61" s="41"/>
    </row>
    <row r="62" spans="1:14" ht="216" customHeight="1">
      <c r="A62" s="23" t="s">
        <v>161</v>
      </c>
      <c r="B62" s="96" t="s">
        <v>162</v>
      </c>
      <c r="C62" s="96"/>
      <c r="D62" s="96"/>
      <c r="E62" s="96"/>
      <c r="F62" s="96"/>
      <c r="G62" s="96"/>
      <c r="H62" s="9" t="s">
        <v>163</v>
      </c>
      <c r="I62" s="10" t="s">
        <v>32</v>
      </c>
      <c r="J62" s="62">
        <v>1</v>
      </c>
      <c r="K62" s="33"/>
      <c r="L62" s="34"/>
      <c r="M62" s="34"/>
      <c r="N62" s="31"/>
    </row>
    <row r="63" spans="1:14" ht="200.45" customHeight="1">
      <c r="A63" s="23" t="s">
        <v>164</v>
      </c>
      <c r="B63" s="118" t="s">
        <v>165</v>
      </c>
      <c r="C63" s="118"/>
      <c r="D63" s="118"/>
      <c r="E63" s="118"/>
      <c r="F63" s="118"/>
      <c r="G63" s="118"/>
      <c r="H63" s="9" t="s">
        <v>166</v>
      </c>
      <c r="I63" s="10" t="s">
        <v>32</v>
      </c>
      <c r="J63" s="62">
        <v>2</v>
      </c>
      <c r="K63" s="33"/>
      <c r="L63" s="34"/>
      <c r="M63" s="34"/>
      <c r="N63" s="31"/>
    </row>
    <row r="64" spans="1:14" ht="107.45" customHeight="1">
      <c r="A64" s="23" t="s">
        <v>167</v>
      </c>
      <c r="B64" s="96" t="s">
        <v>168</v>
      </c>
      <c r="C64" s="96"/>
      <c r="D64" s="96"/>
      <c r="E64" s="96"/>
      <c r="F64" s="96"/>
      <c r="G64" s="96"/>
      <c r="H64" s="9" t="s">
        <v>169</v>
      </c>
      <c r="I64" s="10" t="s">
        <v>23</v>
      </c>
      <c r="J64" s="62">
        <v>40</v>
      </c>
      <c r="K64" s="33"/>
      <c r="L64" s="34"/>
      <c r="M64" s="34"/>
      <c r="N64" s="31"/>
    </row>
    <row r="65" spans="1:14" ht="107.45" customHeight="1">
      <c r="A65" s="42" t="s">
        <v>170</v>
      </c>
      <c r="B65" s="94" t="s">
        <v>51</v>
      </c>
      <c r="C65" s="95"/>
      <c r="D65" s="95"/>
      <c r="E65" s="95"/>
      <c r="F65" s="95"/>
      <c r="G65" s="95"/>
      <c r="H65" s="95"/>
      <c r="I65" s="95"/>
      <c r="J65" s="95"/>
      <c r="K65" s="56"/>
      <c r="L65" s="57"/>
      <c r="M65" s="57"/>
      <c r="N65" s="41"/>
    </row>
    <row r="66" spans="1:14" ht="409.6" customHeight="1">
      <c r="A66" s="23" t="s">
        <v>171</v>
      </c>
      <c r="B66" s="96" t="s">
        <v>172</v>
      </c>
      <c r="C66" s="96"/>
      <c r="D66" s="96"/>
      <c r="E66" s="96"/>
      <c r="F66" s="96"/>
      <c r="G66" s="96"/>
      <c r="H66" s="9" t="s">
        <v>173</v>
      </c>
      <c r="I66" s="10" t="s">
        <v>32</v>
      </c>
      <c r="J66" s="62">
        <v>2</v>
      </c>
      <c r="K66" s="33"/>
      <c r="L66" s="34"/>
      <c r="M66" s="34"/>
      <c r="N66" s="31"/>
    </row>
    <row r="67" spans="1:14" ht="177.6" customHeight="1">
      <c r="A67" s="23" t="s">
        <v>174</v>
      </c>
      <c r="B67" s="96" t="s">
        <v>175</v>
      </c>
      <c r="C67" s="96"/>
      <c r="D67" s="96"/>
      <c r="E67" s="96"/>
      <c r="F67" s="96"/>
      <c r="G67" s="96"/>
      <c r="H67" s="9" t="s">
        <v>176</v>
      </c>
      <c r="I67" s="10" t="s">
        <v>32</v>
      </c>
      <c r="J67" s="62">
        <v>4</v>
      </c>
      <c r="K67" s="33"/>
      <c r="L67" s="34"/>
      <c r="M67" s="34"/>
      <c r="N67" s="31"/>
    </row>
    <row r="68" spans="1:14" ht="140.44999999999999" customHeight="1">
      <c r="A68" s="23" t="s">
        <v>177</v>
      </c>
      <c r="B68" s="96" t="s">
        <v>178</v>
      </c>
      <c r="C68" s="96"/>
      <c r="D68" s="96"/>
      <c r="E68" s="96"/>
      <c r="F68" s="96"/>
      <c r="G68" s="96"/>
      <c r="H68" s="9" t="s">
        <v>179</v>
      </c>
      <c r="I68" s="10" t="s">
        <v>32</v>
      </c>
      <c r="J68" s="62">
        <v>8</v>
      </c>
      <c r="K68" s="33"/>
      <c r="L68" s="34"/>
      <c r="M68" s="34"/>
      <c r="N68" s="31"/>
    </row>
    <row r="69" spans="1:14" ht="162.6" customHeight="1">
      <c r="A69" s="23" t="s">
        <v>180</v>
      </c>
      <c r="B69" s="96" t="s">
        <v>181</v>
      </c>
      <c r="C69" s="96"/>
      <c r="D69" s="96"/>
      <c r="E69" s="96"/>
      <c r="F69" s="96"/>
      <c r="G69" s="96"/>
      <c r="H69" s="9" t="s">
        <v>182</v>
      </c>
      <c r="I69" s="10" t="s">
        <v>32</v>
      </c>
      <c r="J69" s="62">
        <v>5</v>
      </c>
      <c r="K69" s="33"/>
      <c r="L69" s="34"/>
      <c r="M69" s="34"/>
      <c r="N69" s="31"/>
    </row>
    <row r="70" spans="1:14" ht="190.35" customHeight="1">
      <c r="A70" s="23" t="s">
        <v>183</v>
      </c>
      <c r="B70" s="96" t="s">
        <v>184</v>
      </c>
      <c r="C70" s="96"/>
      <c r="D70" s="96"/>
      <c r="E70" s="96"/>
      <c r="F70" s="96"/>
      <c r="G70" s="96"/>
      <c r="H70" s="9" t="s">
        <v>73</v>
      </c>
      <c r="I70" s="10" t="s">
        <v>32</v>
      </c>
      <c r="J70" s="62">
        <v>4</v>
      </c>
      <c r="K70" s="33"/>
      <c r="L70" s="34"/>
      <c r="M70" s="34"/>
      <c r="N70" s="31"/>
    </row>
    <row r="71" spans="1:14" ht="89.45" customHeight="1">
      <c r="A71" s="42" t="s">
        <v>185</v>
      </c>
      <c r="B71" s="94" t="s">
        <v>86</v>
      </c>
      <c r="C71" s="95"/>
      <c r="D71" s="95"/>
      <c r="E71" s="95"/>
      <c r="F71" s="95"/>
      <c r="G71" s="95"/>
      <c r="H71" s="95"/>
      <c r="I71" s="95"/>
      <c r="J71" s="95"/>
      <c r="K71" s="56"/>
      <c r="L71" s="57"/>
      <c r="M71" s="57"/>
      <c r="N71" s="41"/>
    </row>
    <row r="72" spans="1:14" ht="241.9" customHeight="1">
      <c r="A72" s="25" t="s">
        <v>186</v>
      </c>
      <c r="B72" s="119" t="s">
        <v>187</v>
      </c>
      <c r="C72" s="119"/>
      <c r="D72" s="119"/>
      <c r="E72" s="119"/>
      <c r="F72" s="119"/>
      <c r="G72" s="119"/>
      <c r="H72" s="59" t="s">
        <v>188</v>
      </c>
      <c r="I72" s="10" t="s">
        <v>19</v>
      </c>
      <c r="J72" s="62">
        <v>1</v>
      </c>
      <c r="K72" s="33"/>
      <c r="L72" s="34"/>
      <c r="M72" s="34"/>
      <c r="N72" s="31"/>
    </row>
    <row r="73" spans="1:14" ht="316.7" customHeight="1">
      <c r="A73" s="25" t="s">
        <v>189</v>
      </c>
      <c r="B73" s="120" t="s">
        <v>190</v>
      </c>
      <c r="C73" s="120"/>
      <c r="D73" s="120"/>
      <c r="E73" s="120"/>
      <c r="F73" s="120"/>
      <c r="G73" s="120"/>
      <c r="H73" s="15" t="s">
        <v>191</v>
      </c>
      <c r="I73" s="7" t="s">
        <v>32</v>
      </c>
      <c r="J73" s="63">
        <v>4</v>
      </c>
      <c r="K73" s="33"/>
      <c r="L73" s="34"/>
      <c r="M73" s="34"/>
      <c r="N73" s="31"/>
    </row>
    <row r="74" spans="1:14" ht="176.45" customHeight="1">
      <c r="A74" s="23" t="s">
        <v>192</v>
      </c>
      <c r="B74" s="96" t="s">
        <v>193</v>
      </c>
      <c r="C74" s="96"/>
      <c r="D74" s="96"/>
      <c r="E74" s="96"/>
      <c r="F74" s="96"/>
      <c r="G74" s="96"/>
      <c r="H74" s="9" t="s">
        <v>194</v>
      </c>
      <c r="I74" s="7" t="s">
        <v>32</v>
      </c>
      <c r="J74" s="63">
        <v>10</v>
      </c>
      <c r="K74" s="33"/>
      <c r="L74" s="34"/>
      <c r="M74" s="34"/>
      <c r="N74" s="31"/>
    </row>
    <row r="75" spans="1:14" ht="170.45" customHeight="1">
      <c r="A75" s="23" t="s">
        <v>195</v>
      </c>
      <c r="B75" s="96" t="s">
        <v>196</v>
      </c>
      <c r="C75" s="96"/>
      <c r="D75" s="96"/>
      <c r="E75" s="96"/>
      <c r="F75" s="96"/>
      <c r="G75" s="96"/>
      <c r="H75" s="9" t="s">
        <v>197</v>
      </c>
      <c r="I75" s="7" t="s">
        <v>32</v>
      </c>
      <c r="J75" s="63">
        <v>2</v>
      </c>
      <c r="K75" s="33"/>
      <c r="L75" s="34"/>
      <c r="M75" s="34"/>
      <c r="N75" s="31"/>
    </row>
    <row r="76" spans="1:14" ht="234.6" customHeight="1">
      <c r="A76" s="23" t="s">
        <v>198</v>
      </c>
      <c r="B76" s="133" t="s">
        <v>199</v>
      </c>
      <c r="C76" s="133"/>
      <c r="D76" s="133"/>
      <c r="E76" s="133"/>
      <c r="F76" s="133"/>
      <c r="G76" s="133"/>
      <c r="H76" s="16" t="s">
        <v>200</v>
      </c>
      <c r="I76" s="7" t="s">
        <v>32</v>
      </c>
      <c r="J76" s="63">
        <v>2</v>
      </c>
      <c r="K76" s="33"/>
      <c r="L76" s="34"/>
      <c r="M76" s="34"/>
      <c r="N76" s="31"/>
    </row>
    <row r="77" spans="1:14" ht="156.6" customHeight="1">
      <c r="A77" s="23" t="s">
        <v>201</v>
      </c>
      <c r="B77" s="96" t="s">
        <v>202</v>
      </c>
      <c r="C77" s="96"/>
      <c r="D77" s="96"/>
      <c r="E77" s="96"/>
      <c r="F77" s="96"/>
      <c r="G77" s="96"/>
      <c r="H77" s="9" t="s">
        <v>203</v>
      </c>
      <c r="I77" s="10" t="s">
        <v>23</v>
      </c>
      <c r="J77" s="62">
        <v>40</v>
      </c>
      <c r="K77" s="33"/>
      <c r="L77" s="34"/>
      <c r="M77" s="34"/>
      <c r="N77" s="31"/>
    </row>
    <row r="78" spans="1:14" ht="94.9" customHeight="1">
      <c r="A78" s="42" t="s">
        <v>204</v>
      </c>
      <c r="B78" s="94" t="s">
        <v>205</v>
      </c>
      <c r="C78" s="95"/>
      <c r="D78" s="95"/>
      <c r="E78" s="95"/>
      <c r="F78" s="95"/>
      <c r="G78" s="95"/>
      <c r="H78" s="95"/>
      <c r="I78" s="95"/>
      <c r="J78" s="95"/>
      <c r="K78" s="56"/>
      <c r="L78" s="57"/>
      <c r="M78" s="57"/>
      <c r="N78" s="41"/>
    </row>
    <row r="79" spans="1:14" ht="214.35" customHeight="1">
      <c r="A79" s="23" t="s">
        <v>206</v>
      </c>
      <c r="B79" s="96" t="s">
        <v>207</v>
      </c>
      <c r="C79" s="96"/>
      <c r="D79" s="96"/>
      <c r="E79" s="96"/>
      <c r="F79" s="96"/>
      <c r="G79" s="96"/>
      <c r="H79" s="9" t="s">
        <v>208</v>
      </c>
      <c r="I79" s="10" t="s">
        <v>32</v>
      </c>
      <c r="J79" s="62">
        <v>2</v>
      </c>
      <c r="K79" s="33"/>
      <c r="L79" s="34"/>
      <c r="M79" s="34"/>
      <c r="N79" s="31"/>
    </row>
    <row r="80" spans="1:14" ht="262.7" customHeight="1">
      <c r="A80" s="23" t="s">
        <v>209</v>
      </c>
      <c r="B80" s="96" t="s">
        <v>210</v>
      </c>
      <c r="C80" s="96"/>
      <c r="D80" s="96"/>
      <c r="E80" s="96"/>
      <c r="F80" s="96"/>
      <c r="G80" s="96"/>
      <c r="H80" s="9" t="s">
        <v>211</v>
      </c>
      <c r="I80" s="10" t="s">
        <v>32</v>
      </c>
      <c r="J80" s="62">
        <v>2</v>
      </c>
      <c r="K80" s="33"/>
      <c r="L80" s="34"/>
      <c r="M80" s="34"/>
      <c r="N80" s="31"/>
    </row>
    <row r="81" spans="1:14" ht="261.60000000000002" customHeight="1">
      <c r="A81" s="23" t="s">
        <v>212</v>
      </c>
      <c r="B81" s="96" t="s">
        <v>213</v>
      </c>
      <c r="C81" s="96"/>
      <c r="D81" s="96"/>
      <c r="E81" s="96"/>
      <c r="F81" s="96"/>
      <c r="G81" s="96"/>
      <c r="H81" s="12" t="s">
        <v>214</v>
      </c>
      <c r="I81" s="10" t="s">
        <v>32</v>
      </c>
      <c r="J81" s="62">
        <v>2</v>
      </c>
      <c r="K81" s="33"/>
      <c r="L81" s="34"/>
      <c r="M81" s="34"/>
      <c r="N81" s="31"/>
    </row>
    <row r="82" spans="1:14" ht="202.35" customHeight="1">
      <c r="A82" s="23" t="s">
        <v>215</v>
      </c>
      <c r="B82" s="133" t="s">
        <v>216</v>
      </c>
      <c r="C82" s="133"/>
      <c r="D82" s="133"/>
      <c r="E82" s="133"/>
      <c r="F82" s="133"/>
      <c r="G82" s="133"/>
      <c r="H82" s="16" t="s">
        <v>217</v>
      </c>
      <c r="I82" s="10" t="s">
        <v>32</v>
      </c>
      <c r="J82" s="62">
        <v>2</v>
      </c>
      <c r="K82" s="33"/>
      <c r="L82" s="34"/>
      <c r="M82" s="34"/>
      <c r="N82" s="31"/>
    </row>
    <row r="83" spans="1:14" ht="163.69999999999999" customHeight="1">
      <c r="A83" s="23" t="s">
        <v>218</v>
      </c>
      <c r="B83" s="96" t="s">
        <v>219</v>
      </c>
      <c r="C83" s="96"/>
      <c r="D83" s="96"/>
      <c r="E83" s="96"/>
      <c r="F83" s="96"/>
      <c r="G83" s="96"/>
      <c r="H83" s="9" t="s">
        <v>121</v>
      </c>
      <c r="I83" s="10" t="s">
        <v>23</v>
      </c>
      <c r="J83" s="62">
        <v>36</v>
      </c>
      <c r="K83" s="33"/>
      <c r="L83" s="34"/>
      <c r="M83" s="34"/>
      <c r="N83" s="31"/>
    </row>
    <row r="84" spans="1:14" ht="207" customHeight="1">
      <c r="A84" s="23" t="s">
        <v>220</v>
      </c>
      <c r="B84" s="96" t="s">
        <v>221</v>
      </c>
      <c r="C84" s="96"/>
      <c r="D84" s="96"/>
      <c r="E84" s="96"/>
      <c r="F84" s="96"/>
      <c r="G84" s="96"/>
      <c r="H84" s="9" t="s">
        <v>222</v>
      </c>
      <c r="I84" s="10" t="s">
        <v>23</v>
      </c>
      <c r="J84" s="62">
        <v>12</v>
      </c>
      <c r="K84" s="33"/>
      <c r="L84" s="34"/>
      <c r="M84" s="34"/>
      <c r="N84" s="31"/>
    </row>
    <row r="85" spans="1:14" ht="144.6" customHeight="1">
      <c r="A85" s="23" t="s">
        <v>223</v>
      </c>
      <c r="B85" s="96" t="s">
        <v>224</v>
      </c>
      <c r="C85" s="96"/>
      <c r="D85" s="96"/>
      <c r="E85" s="96"/>
      <c r="F85" s="96"/>
      <c r="G85" s="96"/>
      <c r="H85" s="9" t="s">
        <v>225</v>
      </c>
      <c r="I85" s="10" t="s">
        <v>32</v>
      </c>
      <c r="J85" s="62">
        <v>4</v>
      </c>
      <c r="K85" s="33"/>
      <c r="L85" s="34"/>
      <c r="M85" s="34"/>
      <c r="N85" s="31"/>
    </row>
    <row r="86" spans="1:14" ht="84.6" customHeight="1">
      <c r="A86" s="42" t="s">
        <v>226</v>
      </c>
      <c r="B86" s="94" t="s">
        <v>140</v>
      </c>
      <c r="C86" s="95"/>
      <c r="D86" s="95"/>
      <c r="E86" s="95"/>
      <c r="F86" s="95"/>
      <c r="G86" s="95"/>
      <c r="H86" s="95"/>
      <c r="I86" s="95"/>
      <c r="J86" s="95"/>
      <c r="K86" s="56"/>
      <c r="L86" s="57"/>
      <c r="M86" s="57"/>
      <c r="N86" s="41"/>
    </row>
    <row r="87" spans="1:14" ht="79.150000000000006" customHeight="1">
      <c r="A87" s="23" t="s">
        <v>227</v>
      </c>
      <c r="B87" s="96" t="s">
        <v>228</v>
      </c>
      <c r="C87" s="96"/>
      <c r="D87" s="96"/>
      <c r="E87" s="96"/>
      <c r="F87" s="96"/>
      <c r="G87" s="96"/>
      <c r="H87" s="9" t="s">
        <v>229</v>
      </c>
      <c r="I87" s="10" t="s">
        <v>32</v>
      </c>
      <c r="J87" s="62">
        <v>1</v>
      </c>
      <c r="K87" s="33"/>
      <c r="L87" s="34"/>
      <c r="M87" s="34"/>
      <c r="N87" s="31"/>
    </row>
    <row r="88" spans="1:14" ht="68.45" customHeight="1">
      <c r="A88" s="23" t="s">
        <v>230</v>
      </c>
      <c r="B88" s="96" t="s">
        <v>231</v>
      </c>
      <c r="C88" s="96"/>
      <c r="D88" s="96"/>
      <c r="E88" s="96"/>
      <c r="F88" s="96"/>
      <c r="G88" s="96"/>
      <c r="H88" s="9" t="s">
        <v>232</v>
      </c>
      <c r="I88" s="10" t="s">
        <v>32</v>
      </c>
      <c r="J88" s="62">
        <v>4</v>
      </c>
      <c r="K88" s="33"/>
      <c r="L88" s="34"/>
      <c r="M88" s="34"/>
      <c r="N88" s="31"/>
    </row>
    <row r="89" spans="1:14" ht="61.15" customHeight="1">
      <c r="A89" s="23" t="s">
        <v>233</v>
      </c>
      <c r="B89" s="96" t="s">
        <v>234</v>
      </c>
      <c r="C89" s="96"/>
      <c r="D89" s="96"/>
      <c r="E89" s="96"/>
      <c r="F89" s="96"/>
      <c r="G89" s="96"/>
      <c r="H89" s="9" t="s">
        <v>235</v>
      </c>
      <c r="I89" s="10" t="s">
        <v>23</v>
      </c>
      <c r="J89" s="62">
        <v>40</v>
      </c>
      <c r="K89" s="33"/>
      <c r="L89" s="34"/>
      <c r="M89" s="34"/>
      <c r="N89" s="31"/>
    </row>
    <row r="90" spans="1:14" ht="58.9" customHeight="1">
      <c r="A90" s="70" t="s">
        <v>236</v>
      </c>
      <c r="B90" s="109" t="s">
        <v>237</v>
      </c>
      <c r="C90" s="109"/>
      <c r="D90" s="109"/>
      <c r="E90" s="109"/>
      <c r="F90" s="109"/>
      <c r="G90" s="109"/>
      <c r="H90" s="71" t="s">
        <v>238</v>
      </c>
      <c r="I90" s="72" t="s">
        <v>32</v>
      </c>
      <c r="J90" s="73">
        <v>1</v>
      </c>
      <c r="K90" s="74"/>
      <c r="L90" s="75"/>
      <c r="M90" s="75"/>
      <c r="N90" s="76"/>
    </row>
    <row r="91" spans="1:14" ht="175.9" customHeight="1" thickBot="1">
      <c r="A91" s="159"/>
      <c r="B91" s="160"/>
      <c r="C91" s="160"/>
      <c r="D91" s="160"/>
      <c r="E91" s="160"/>
      <c r="F91" s="160"/>
      <c r="G91" s="160"/>
      <c r="H91" s="160"/>
      <c r="I91" s="160"/>
      <c r="J91" s="160"/>
      <c r="K91" s="157" t="s">
        <v>239</v>
      </c>
      <c r="L91" s="157"/>
      <c r="M91" s="158"/>
      <c r="N91" s="81">
        <f>SUM(N57:N90)</f>
        <v>0</v>
      </c>
    </row>
    <row r="92" spans="1:14" ht="175.9" customHeight="1" thickBot="1">
      <c r="A92" s="154" t="s">
        <v>240</v>
      </c>
      <c r="B92" s="155"/>
      <c r="C92" s="155"/>
      <c r="D92" s="155"/>
      <c r="E92" s="155"/>
      <c r="F92" s="155"/>
      <c r="G92" s="155"/>
      <c r="H92" s="155"/>
      <c r="I92" s="155"/>
      <c r="J92" s="155"/>
      <c r="K92" s="155"/>
      <c r="L92" s="155"/>
      <c r="M92" s="156"/>
      <c r="N92" s="68">
        <f xml:space="preserve"> N91+N51</f>
        <v>0</v>
      </c>
    </row>
    <row r="93" spans="1:14" ht="78.599999999999994" customHeight="1">
      <c r="A93" s="147" t="s">
        <v>241</v>
      </c>
      <c r="B93" s="148"/>
      <c r="C93" s="148"/>
      <c r="D93" s="148"/>
      <c r="E93" s="148"/>
      <c r="F93" s="148"/>
      <c r="G93" s="148"/>
      <c r="H93" s="148"/>
      <c r="I93" s="130" t="s">
        <v>242</v>
      </c>
      <c r="J93" s="130"/>
      <c r="K93" s="130"/>
      <c r="L93" s="130"/>
      <c r="M93" s="130"/>
      <c r="N93" s="130"/>
    </row>
    <row r="94" spans="1:14" ht="99" customHeight="1">
      <c r="A94" s="3" t="s">
        <v>243</v>
      </c>
      <c r="B94" s="149" t="s">
        <v>243</v>
      </c>
      <c r="C94" s="150"/>
      <c r="D94" s="150"/>
      <c r="E94" s="150"/>
      <c r="F94" s="151"/>
      <c r="G94" s="137" t="s">
        <v>244</v>
      </c>
      <c r="H94" s="138"/>
      <c r="I94" s="129"/>
      <c r="J94" s="129"/>
      <c r="K94" s="129"/>
      <c r="L94" s="129"/>
      <c r="M94" s="129"/>
      <c r="N94" s="129"/>
    </row>
    <row r="95" spans="1:14" ht="74.25" customHeight="1">
      <c r="A95" s="4" t="s">
        <v>245</v>
      </c>
      <c r="B95" s="149" t="s">
        <v>246</v>
      </c>
      <c r="C95" s="150"/>
      <c r="D95" s="150"/>
      <c r="E95" s="150"/>
      <c r="F95" s="151"/>
      <c r="G95" s="137" t="s">
        <v>247</v>
      </c>
      <c r="H95" s="138"/>
      <c r="I95" s="129"/>
      <c r="J95" s="129"/>
      <c r="K95" s="129"/>
      <c r="L95" s="129"/>
      <c r="M95" s="129"/>
      <c r="N95" s="129"/>
    </row>
    <row r="96" spans="1:14" ht="51.75" customHeight="1">
      <c r="A96" s="4" t="s">
        <v>248</v>
      </c>
      <c r="B96" s="149" t="s">
        <v>249</v>
      </c>
      <c r="C96" s="150"/>
      <c r="D96" s="150"/>
      <c r="E96" s="150"/>
      <c r="F96" s="151"/>
      <c r="G96" s="137" t="s">
        <v>250</v>
      </c>
      <c r="H96" s="138"/>
      <c r="I96" s="129"/>
      <c r="J96" s="129"/>
      <c r="K96" s="129"/>
      <c r="L96" s="129"/>
      <c r="M96" s="129"/>
      <c r="N96" s="129"/>
    </row>
    <row r="97" spans="1:14" ht="40.5" customHeight="1">
      <c r="A97" s="4" t="s">
        <v>251</v>
      </c>
      <c r="B97" s="149" t="s">
        <v>252</v>
      </c>
      <c r="C97" s="150"/>
      <c r="D97" s="150"/>
      <c r="E97" s="150"/>
      <c r="F97" s="151"/>
      <c r="G97" s="137" t="s">
        <v>253</v>
      </c>
      <c r="H97" s="138"/>
      <c r="I97" s="129"/>
      <c r="J97" s="129"/>
      <c r="K97" s="129"/>
      <c r="L97" s="129"/>
      <c r="M97" s="129"/>
      <c r="N97" s="129"/>
    </row>
    <row r="98" spans="1:14" ht="31.5" customHeight="1">
      <c r="A98" s="144" t="s">
        <v>254</v>
      </c>
      <c r="B98" s="145"/>
      <c r="C98" s="145"/>
      <c r="D98" s="145"/>
      <c r="E98" s="145"/>
      <c r="F98" s="146"/>
      <c r="G98" s="137" t="s">
        <v>255</v>
      </c>
      <c r="H98" s="138"/>
      <c r="I98" s="129"/>
      <c r="J98" s="129"/>
      <c r="K98" s="129"/>
      <c r="L98" s="129"/>
      <c r="M98" s="129"/>
      <c r="N98" s="129"/>
    </row>
    <row r="99" spans="1:14" ht="62.25" customHeight="1">
      <c r="A99" s="140" t="s">
        <v>256</v>
      </c>
      <c r="B99" s="140"/>
      <c r="C99" s="140"/>
      <c r="D99" s="140"/>
      <c r="E99" s="140"/>
      <c r="F99" s="141"/>
      <c r="G99" s="137" t="s">
        <v>257</v>
      </c>
      <c r="H99" s="139"/>
      <c r="I99" s="116"/>
      <c r="J99" s="116"/>
      <c r="K99" s="116"/>
      <c r="L99" s="116"/>
      <c r="M99" s="116"/>
      <c r="N99" s="116"/>
    </row>
    <row r="100" spans="1:14" ht="21" customHeight="1">
      <c r="A100" s="142"/>
      <c r="B100" s="142"/>
      <c r="C100" s="142"/>
      <c r="D100" s="142"/>
      <c r="E100" s="142"/>
      <c r="F100" s="143"/>
      <c r="G100" s="137" t="s">
        <v>258</v>
      </c>
      <c r="H100" s="138"/>
      <c r="I100" s="116"/>
      <c r="J100" s="116"/>
      <c r="K100" s="116"/>
      <c r="L100" s="116"/>
      <c r="M100" s="116"/>
      <c r="N100" s="116"/>
    </row>
    <row r="101" spans="1:14" ht="31.5" customHeight="1">
      <c r="A101" s="142"/>
      <c r="B101" s="142"/>
      <c r="C101" s="142"/>
      <c r="D101" s="142"/>
      <c r="E101" s="142"/>
      <c r="F101" s="143"/>
      <c r="G101" s="137" t="s">
        <v>259</v>
      </c>
      <c r="H101" s="138"/>
      <c r="I101" s="116"/>
      <c r="J101" s="116"/>
      <c r="K101" s="116"/>
      <c r="L101" s="116"/>
      <c r="M101" s="116"/>
      <c r="N101" s="116"/>
    </row>
    <row r="102" spans="1:14" ht="51" customHeight="1">
      <c r="A102" s="142"/>
      <c r="B102" s="142"/>
      <c r="C102" s="142"/>
      <c r="D102" s="142"/>
      <c r="E102" s="142"/>
      <c r="F102" s="143"/>
      <c r="G102" s="137" t="s">
        <v>260</v>
      </c>
      <c r="H102" s="138"/>
      <c r="I102" s="116"/>
      <c r="J102" s="116"/>
      <c r="K102" s="116"/>
      <c r="L102" s="116"/>
      <c r="M102" s="116"/>
      <c r="N102" s="116"/>
    </row>
    <row r="103" spans="1:14" ht="46.5" customHeight="1">
      <c r="A103" s="142"/>
      <c r="B103" s="142"/>
      <c r="C103" s="142"/>
      <c r="D103" s="142"/>
      <c r="E103" s="142"/>
      <c r="F103" s="143"/>
      <c r="G103" s="137" t="s">
        <v>261</v>
      </c>
      <c r="H103" s="138"/>
      <c r="I103" s="116"/>
      <c r="J103" s="116"/>
      <c r="K103" s="116"/>
      <c r="L103" s="116"/>
      <c r="M103" s="116"/>
      <c r="N103" s="116"/>
    </row>
    <row r="104" spans="1:14" ht="78" customHeight="1">
      <c r="A104" s="142"/>
      <c r="B104" s="142"/>
      <c r="C104" s="142"/>
      <c r="D104" s="142"/>
      <c r="E104" s="142"/>
      <c r="F104" s="143"/>
      <c r="G104" s="137" t="s">
        <v>262</v>
      </c>
      <c r="H104" s="138"/>
      <c r="I104" s="163" t="s">
        <v>263</v>
      </c>
      <c r="J104" s="163"/>
      <c r="K104" s="163"/>
      <c r="L104" s="163"/>
      <c r="M104" s="163"/>
      <c r="N104" s="163"/>
    </row>
    <row r="105" spans="1:14" ht="63.75" customHeight="1">
      <c r="A105" s="142"/>
      <c r="B105" s="142"/>
      <c r="C105" s="142"/>
      <c r="D105" s="142"/>
      <c r="E105" s="142"/>
      <c r="F105" s="143"/>
      <c r="G105" s="137" t="s">
        <v>264</v>
      </c>
      <c r="H105" s="138"/>
      <c r="I105" s="116"/>
      <c r="J105" s="116"/>
      <c r="K105" s="116"/>
      <c r="L105" s="116"/>
      <c r="M105" s="116"/>
      <c r="N105" s="116"/>
    </row>
    <row r="106" spans="1:14" ht="66" customHeight="1">
      <c r="A106" s="142"/>
      <c r="B106" s="142"/>
      <c r="C106" s="142"/>
      <c r="D106" s="142"/>
      <c r="E106" s="142"/>
      <c r="F106" s="143"/>
      <c r="G106" s="137" t="s">
        <v>265</v>
      </c>
      <c r="H106" s="138"/>
      <c r="I106" s="116"/>
      <c r="J106" s="116"/>
      <c r="K106" s="116"/>
      <c r="L106" s="116"/>
      <c r="M106" s="116"/>
      <c r="N106" s="116"/>
    </row>
    <row r="107" spans="1:14" ht="160.9" customHeight="1">
      <c r="A107" s="142"/>
      <c r="B107" s="142"/>
      <c r="C107" s="142"/>
      <c r="D107" s="142"/>
      <c r="E107" s="142"/>
      <c r="F107" s="143"/>
      <c r="G107" s="137" t="s">
        <v>266</v>
      </c>
      <c r="H107" s="138"/>
      <c r="I107" s="116"/>
      <c r="J107" s="116"/>
      <c r="K107" s="116"/>
      <c r="L107" s="116"/>
      <c r="M107" s="116"/>
      <c r="N107" s="116"/>
    </row>
    <row r="108" spans="1:14" ht="322.14999999999998" customHeight="1">
      <c r="A108" s="142"/>
      <c r="B108" s="142"/>
      <c r="C108" s="142"/>
      <c r="D108" s="142"/>
      <c r="E108" s="142"/>
      <c r="F108" s="143"/>
      <c r="G108" s="137" t="s">
        <v>267</v>
      </c>
      <c r="H108" s="138"/>
      <c r="I108" s="116"/>
      <c r="J108" s="116"/>
      <c r="K108" s="116"/>
      <c r="L108" s="116"/>
      <c r="M108" s="116"/>
      <c r="N108" s="116"/>
    </row>
  </sheetData>
  <mergeCells count="146">
    <mergeCell ref="B97:F97"/>
    <mergeCell ref="G97:H97"/>
    <mergeCell ref="G106:H106"/>
    <mergeCell ref="G107:H107"/>
    <mergeCell ref="G108:H108"/>
    <mergeCell ref="A51:J51"/>
    <mergeCell ref="A92:M92"/>
    <mergeCell ref="K91:M91"/>
    <mergeCell ref="A91:J91"/>
    <mergeCell ref="K51:M51"/>
    <mergeCell ref="B90:G90"/>
    <mergeCell ref="B82:G82"/>
    <mergeCell ref="B83:G83"/>
    <mergeCell ref="B76:G76"/>
    <mergeCell ref="B77:G77"/>
    <mergeCell ref="B79:G79"/>
    <mergeCell ref="B80:G80"/>
    <mergeCell ref="B81:G81"/>
    <mergeCell ref="B69:G69"/>
    <mergeCell ref="B70:G70"/>
    <mergeCell ref="I108:N108"/>
    <mergeCell ref="I104:N104"/>
    <mergeCell ref="I105:N105"/>
    <mergeCell ref="I106:N106"/>
    <mergeCell ref="B7:G7"/>
    <mergeCell ref="B8:G8"/>
    <mergeCell ref="B9:G9"/>
    <mergeCell ref="B10:J10"/>
    <mergeCell ref="B15:J15"/>
    <mergeCell ref="B18:J18"/>
    <mergeCell ref="B1:N1"/>
    <mergeCell ref="G98:H98"/>
    <mergeCell ref="G99:H99"/>
    <mergeCell ref="A99:F108"/>
    <mergeCell ref="A98:F98"/>
    <mergeCell ref="G100:H100"/>
    <mergeCell ref="G101:H101"/>
    <mergeCell ref="G102:H102"/>
    <mergeCell ref="G103:H103"/>
    <mergeCell ref="G104:H104"/>
    <mergeCell ref="G105:H105"/>
    <mergeCell ref="A93:H93"/>
    <mergeCell ref="G94:H94"/>
    <mergeCell ref="B94:F94"/>
    <mergeCell ref="B95:F95"/>
    <mergeCell ref="G95:H95"/>
    <mergeCell ref="B96:F96"/>
    <mergeCell ref="G96:H96"/>
    <mergeCell ref="B19:G19"/>
    <mergeCell ref="B20:G20"/>
    <mergeCell ref="B21:G21"/>
    <mergeCell ref="B22:G22"/>
    <mergeCell ref="B23:G23"/>
    <mergeCell ref="B24:G24"/>
    <mergeCell ref="B13:G13"/>
    <mergeCell ref="B14:G14"/>
    <mergeCell ref="B16:G16"/>
    <mergeCell ref="B17:G17"/>
    <mergeCell ref="B25:G25"/>
    <mergeCell ref="B88:G88"/>
    <mergeCell ref="B89:G89"/>
    <mergeCell ref="B84:G84"/>
    <mergeCell ref="B85:G85"/>
    <mergeCell ref="B87:G87"/>
    <mergeCell ref="B42:G42"/>
    <mergeCell ref="B43:G43"/>
    <mergeCell ref="B44:G44"/>
    <mergeCell ref="B32:G32"/>
    <mergeCell ref="B27:G27"/>
    <mergeCell ref="B28:G28"/>
    <mergeCell ref="B29:G29"/>
    <mergeCell ref="B31:G31"/>
    <mergeCell ref="B33:G33"/>
    <mergeCell ref="B34:G34"/>
    <mergeCell ref="B35:G35"/>
    <mergeCell ref="B36:G36"/>
    <mergeCell ref="B38:G38"/>
    <mergeCell ref="B78:J78"/>
    <mergeCell ref="B86:J86"/>
    <mergeCell ref="L4:L5"/>
    <mergeCell ref="K4:K5"/>
    <mergeCell ref="N4:N5"/>
    <mergeCell ref="I98:N98"/>
    <mergeCell ref="I99:N99"/>
    <mergeCell ref="I100:N100"/>
    <mergeCell ref="I101:N101"/>
    <mergeCell ref="I102:N102"/>
    <mergeCell ref="I103:N103"/>
    <mergeCell ref="M4:M5"/>
    <mergeCell ref="I93:N93"/>
    <mergeCell ref="I94:N94"/>
    <mergeCell ref="I95:N95"/>
    <mergeCell ref="I96:N96"/>
    <mergeCell ref="I97:N97"/>
    <mergeCell ref="I3:I5"/>
    <mergeCell ref="B30:J30"/>
    <mergeCell ref="B37:J37"/>
    <mergeCell ref="B45:J45"/>
    <mergeCell ref="B49:J49"/>
    <mergeCell ref="B39:G39"/>
    <mergeCell ref="B40:G40"/>
    <mergeCell ref="B41:G41"/>
    <mergeCell ref="B71:J71"/>
    <mergeCell ref="H3:H5"/>
    <mergeCell ref="B3:G5"/>
    <mergeCell ref="A3:A5"/>
    <mergeCell ref="J3:J5"/>
    <mergeCell ref="K3:N3"/>
    <mergeCell ref="B2:N2"/>
    <mergeCell ref="B6:J6"/>
    <mergeCell ref="I107:N107"/>
    <mergeCell ref="B11:G11"/>
    <mergeCell ref="B12:G12"/>
    <mergeCell ref="B75:G75"/>
    <mergeCell ref="B62:G62"/>
    <mergeCell ref="B63:G63"/>
    <mergeCell ref="B64:G64"/>
    <mergeCell ref="B66:G66"/>
    <mergeCell ref="B67:G67"/>
    <mergeCell ref="B68:G68"/>
    <mergeCell ref="B72:G72"/>
    <mergeCell ref="B73:G73"/>
    <mergeCell ref="B74:G74"/>
    <mergeCell ref="B57:G57"/>
    <mergeCell ref="B58:G58"/>
    <mergeCell ref="B59:G59"/>
    <mergeCell ref="B26:J26"/>
    <mergeCell ref="A53:A55"/>
    <mergeCell ref="B53:G55"/>
    <mergeCell ref="H53:H55"/>
    <mergeCell ref="I53:I55"/>
    <mergeCell ref="J53:J55"/>
    <mergeCell ref="B46:G46"/>
    <mergeCell ref="B47:G47"/>
    <mergeCell ref="B48:G48"/>
    <mergeCell ref="B50:G50"/>
    <mergeCell ref="K53:N53"/>
    <mergeCell ref="K54:K55"/>
    <mergeCell ref="L54:L55"/>
    <mergeCell ref="M54:M55"/>
    <mergeCell ref="N54:N55"/>
    <mergeCell ref="B52:N52"/>
    <mergeCell ref="B56:J56"/>
    <mergeCell ref="B61:J61"/>
    <mergeCell ref="B65:J65"/>
    <mergeCell ref="B60:G6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c3c388d-75c3-4bd4-a1c1-738524316511" xsi:nil="true"/>
    <lcf76f155ced4ddcb4097134ff3c332f xmlns="c2b45943-1411-4212-89b0-0ae6b32b88fa">
      <Terms xmlns="http://schemas.microsoft.com/office/infopath/2007/PartnerControls"/>
    </lcf76f155ced4ddcb4097134ff3c332f>
    <Donor xmlns="c2b45943-1411-4212-89b0-0ae6b32b88fa" xsi:nil="true"/>
    <DerogationApplicable xmlns="c2b45943-1411-4212-89b0-0ae6b32b88fa">false</DerogationApplicable>
    <PRDescription xmlns="c2b45943-1411-4212-89b0-0ae6b32b88fa" xsi:nil="true"/>
    <CaseOfficer xmlns="c2b45943-1411-4212-89b0-0ae6b32b88fa">
      <UserInfo>
        <DisplayName/>
        <AccountId xsi:nil="true"/>
        <AccountType/>
      </UserInfo>
    </CaseOfficer>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5BAC23C8E3A7459A9DC5AF30415AAA" ma:contentTypeVersion="16" ma:contentTypeDescription="Create a new document." ma:contentTypeScope="" ma:versionID="b9f9ec9cbb18b0511ac69ab45921e4b3">
  <xsd:schema xmlns:xsd="http://www.w3.org/2001/XMLSchema" xmlns:xs="http://www.w3.org/2001/XMLSchema" xmlns:p="http://schemas.microsoft.com/office/2006/metadata/properties" xmlns:ns2="c2b45943-1411-4212-89b0-0ae6b32b88fa" xmlns:ns3="9c3c388d-75c3-4bd4-a1c1-738524316511" targetNamespace="http://schemas.microsoft.com/office/2006/metadata/properties" ma:root="true" ma:fieldsID="f24d2960304748452d55b6bb6dd045f4" ns2:_="" ns3:_="">
    <xsd:import namespace="c2b45943-1411-4212-89b0-0ae6b32b88fa"/>
    <xsd:import namespace="9c3c388d-75c3-4bd4-a1c1-738524316511"/>
    <xsd:element name="properties">
      <xsd:complexType>
        <xsd:sequence>
          <xsd:element name="documentManagement">
            <xsd:complexType>
              <xsd:all>
                <xsd:element ref="ns2:CaseOfficer" minOccurs="0"/>
                <xsd:element ref="ns2:Donor" minOccurs="0"/>
                <xsd:element ref="ns2:PRDescription" minOccurs="0"/>
                <xsd:element ref="ns2:DerogationApplicable"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b45943-1411-4212-89b0-0ae6b32b88fa" elementFormDefault="qualified">
    <xsd:import namespace="http://schemas.microsoft.com/office/2006/documentManagement/types"/>
    <xsd:import namespace="http://schemas.microsoft.com/office/infopath/2007/PartnerControls"/>
    <xsd:element name="CaseOfficer" ma:index="8" nillable="true" ma:displayName="Case Officer" ma:format="Dropdown" ma:list="UserInfo" ma:SharePointGroup="0" ma:internalName="CaseOffic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nor" ma:index="9" nillable="true" ma:displayName="Donor" ma:format="Dropdown" ma:internalName="Donor">
      <xsd:simpleType>
        <xsd:restriction base="dms:Text">
          <xsd:maxLength value="255"/>
        </xsd:restriction>
      </xsd:simpleType>
    </xsd:element>
    <xsd:element name="PRDescription" ma:index="10" nillable="true" ma:displayName="PR Description" ma:format="Dropdown" ma:internalName="PRDescription">
      <xsd:simpleType>
        <xsd:restriction base="dms:Text">
          <xsd:maxLength value="255"/>
        </xsd:restriction>
      </xsd:simpleType>
    </xsd:element>
    <xsd:element name="DerogationApplicable" ma:index="11" nillable="true" ma:displayName="Derogation Applicable " ma:default="0" ma:format="Dropdown" ma:internalName="DerogationApplicable">
      <xsd:simpleType>
        <xsd:restriction base="dms:Boolea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6b69612-e2cc-4a46-9cbb-ded1a27764c6"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c3c388d-75c3-4bd4-a1c1-73852431651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d4a156ff-2327-4c4a-b360-082e17ec2948}" ma:internalName="TaxCatchAll" ma:showField="CatchAllData" ma:web="9c3c388d-75c3-4bd4-a1c1-73852431651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932144-1E76-46DA-A6D0-7502CCEA2373}"/>
</file>

<file path=customXml/itemProps2.xml><?xml version="1.0" encoding="utf-8"?>
<ds:datastoreItem xmlns:ds="http://schemas.openxmlformats.org/officeDocument/2006/customXml" ds:itemID="{B49CE3B7-6B6E-42A0-ABD2-977A4DB76925}"/>
</file>

<file path=customXml/itemProps3.xml><?xml version="1.0" encoding="utf-8"?>
<ds:datastoreItem xmlns:ds="http://schemas.openxmlformats.org/officeDocument/2006/customXml" ds:itemID="{1B9B9C78-BC42-47FD-BD65-FAE798CAD95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Nawar Azam Ahmed</dc:creator>
  <cp:keywords/>
  <dc:description/>
  <cp:lastModifiedBy>Zaid Haitham Habeeb</cp:lastModifiedBy>
  <cp:revision/>
  <dcterms:created xsi:type="dcterms:W3CDTF">2022-08-02T08:54:03Z</dcterms:created>
  <dcterms:modified xsi:type="dcterms:W3CDTF">2023-05-02T11:33:35Z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0x010100FE5BAC23C8E3A7459A9DC5AF30415AAA</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