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LQ082\OneDrive - Danish Refugee Council\Desktop\ITB#003TAF23 Supplying &amp; distributing  NFI &amp; WASH KITS Purchase agreement for DRC northern area\02- Solicitation\"/>
    </mc:Choice>
  </mc:AlternateContent>
  <xr:revisionPtr revIDLastSave="0" documentId="13_ncr:1_{A7EDCA40-97FE-456D-BAFE-BADC3E641745}" xr6:coauthVersionLast="47" xr6:coauthVersionMax="47" xr10:uidLastSave="{00000000-0000-0000-0000-000000000000}"/>
  <bookViews>
    <workbookView xWindow="20370" yWindow="-120" windowWidth="29040" windowHeight="15840" xr2:uid="{A9277924-2934-4CC9-9BF4-EAB220C0E74E}"/>
  </bookViews>
  <sheets>
    <sheet name="Wash- Financial-lot2-Rabiea" sheetId="1" r:id="rId1"/>
  </sheets>
  <definedNames>
    <definedName name="E" localSheetId="0">#REF!</definedName>
    <definedName name="E">#REF!</definedName>
    <definedName name="_xlnm.Print_Area" localSheetId="0">'Wash- Financial-lot2-Rabiea'!$A$1:$J$35</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 l="1"/>
  <c r="J16" i="1"/>
  <c r="J15" i="1"/>
  <c r="J14" i="1"/>
  <c r="J13" i="1"/>
  <c r="J12" i="1"/>
  <c r="J11" i="1"/>
  <c r="J10" i="1"/>
  <c r="J9" i="1"/>
  <c r="J18" i="1" s="1"/>
  <c r="J20" i="1" s="1"/>
  <c r="J8" i="1"/>
  <c r="J7" i="1"/>
  <c r="J6" i="1"/>
  <c r="J5" i="1"/>
</calcChain>
</file>

<file path=xl/sharedStrings.xml><?xml version="1.0" encoding="utf-8"?>
<sst xmlns="http://schemas.openxmlformats.org/spreadsheetml/2006/main" count="84" uniqueCount="59">
  <si>
    <t xml:space="preserve"> Wash- Financial-lot2-Rabiea</t>
  </si>
  <si>
    <t>ITB: Reference Number: ITB003TAF23  Supply and distributing Wash &amp; NFI kits Purchase Agreement</t>
  </si>
  <si>
    <t>DRC to complete</t>
  </si>
  <si>
    <t>Bidder to complete</t>
  </si>
  <si>
    <t>Item/Milestone Required</t>
  </si>
  <si>
    <t>Delivery Location</t>
  </si>
  <si>
    <t>Unit</t>
  </si>
  <si>
    <t>Quantity required</t>
  </si>
  <si>
    <t>Item/Milestone offered (name make and model with full specification)</t>
  </si>
  <si>
    <t>Quantity offered</t>
  </si>
  <si>
    <t>Unit Price
(USD)</t>
  </si>
  <si>
    <t>Total Price 
(USD)</t>
  </si>
  <si>
    <t>Brief Description: Supply and distributing Wash kits (hygiene kits) in Telafar districts - Rabiea subdistrict</t>
  </si>
  <si>
    <r>
      <rPr>
        <b/>
        <u/>
        <sz val="11"/>
        <color theme="1"/>
        <rFont val="Calibri"/>
        <family val="2"/>
        <scheme val="minor"/>
      </rPr>
      <t>Plastic Garbage bins of 80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</si>
  <si>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t>Rabiea subdistrict</t>
  </si>
  <si>
    <t>PC</t>
  </si>
  <si>
    <r>
      <rPr>
        <b/>
        <u/>
        <sz val="11"/>
        <color theme="1"/>
        <rFont val="Calibri"/>
        <family val="2"/>
        <scheme val="minor"/>
      </rPr>
      <t>Plastic Garbage bins of 120 liters capacity</t>
    </r>
    <r>
      <rPr>
        <sz val="11"/>
        <color theme="1"/>
        <rFont val="Calibri"/>
        <family val="2"/>
        <scheme val="minor"/>
      </rPr>
      <t>, with lid and two wheels. Injection-moulded HDPE plastic, resistant to decay, frost, heat, and chemicals. The bin must compliant with EN840 and AS4123 quality standards. The bin must holds DRC logo paint/printed colorfully on the front side using permeant ink/paint in clearly visible manner</t>
    </r>
  </si>
  <si>
    <r>
      <rPr>
        <b/>
        <u/>
        <sz val="11"/>
        <color theme="1"/>
        <rFont val="Calibri"/>
        <family val="2"/>
        <scheme val="minor"/>
      </rPr>
      <t>Disinfection liquid</t>
    </r>
    <r>
      <rPr>
        <sz val="11"/>
        <color theme="1"/>
        <rFont val="Calibri"/>
        <family val="2"/>
        <scheme val="minor"/>
      </rPr>
      <t xml:space="preserve"> (similar to Dettol) of 500 ml, suitable for multipurpose usage (surface/floor cleaning , laundary, …etc.)</t>
    </r>
  </si>
  <si>
    <r>
      <rPr>
        <b/>
        <u/>
        <sz val="11"/>
        <color theme="1"/>
        <rFont val="Calibri"/>
        <family val="2"/>
        <scheme val="minor"/>
      </rPr>
      <t xml:space="preserve">Large plastic garbage bags 60-L </t>
    </r>
    <r>
      <rPr>
        <sz val="11"/>
        <color theme="1"/>
        <rFont val="Calibri"/>
        <family val="2"/>
        <scheme val="minor"/>
      </rPr>
      <t>(or, 82 cm x 29 cm x 16.5 cm) of high quality, durable, leakage proof and tear resistant, for regular domistic trash collection, at least 16 bags per each roll/pack</t>
    </r>
  </si>
  <si>
    <t>Roll</t>
  </si>
  <si>
    <r>
      <rPr>
        <b/>
        <u/>
        <sz val="11"/>
        <color theme="1"/>
        <rFont val="Calibri"/>
        <family val="2"/>
        <scheme val="minor"/>
      </rPr>
      <t>Shampoo for normal hair</t>
    </r>
    <r>
      <rPr>
        <sz val="11"/>
        <color theme="1"/>
        <rFont val="Calibri"/>
        <family val="2"/>
        <scheme val="minor"/>
      </rPr>
      <t>, mostly made from natural ingredients, preferably parabems free, 500 ml, good quality</t>
    </r>
  </si>
  <si>
    <r>
      <rPr>
        <b/>
        <u/>
        <sz val="11"/>
        <color theme="1"/>
        <rFont val="Calibri"/>
        <family val="2"/>
        <scheme val="minor"/>
      </rPr>
      <t>Detergent powder (bag of 5 Kg)</t>
    </r>
    <r>
      <rPr>
        <sz val="11"/>
        <color theme="1"/>
        <rFont val="Calibri"/>
        <family val="2"/>
        <scheme val="minor"/>
      </rPr>
      <t xml:space="preserve"> for washing cloths by hands or half automatic machiene in suitable well-closed pack</t>
    </r>
  </si>
  <si>
    <r>
      <rPr>
        <b/>
        <u/>
        <sz val="11"/>
        <color theme="1"/>
        <rFont val="Calibri"/>
        <family val="2"/>
        <scheme val="minor"/>
      </rPr>
      <t>Tooth paste (100 ml)</t>
    </r>
    <r>
      <rPr>
        <sz val="11"/>
        <color theme="1"/>
        <rFont val="Calibri"/>
        <family val="2"/>
        <scheme val="minor"/>
      </rPr>
      <t xml:space="preserve"> with 3 brushes for adults of good quality packed porperly.</t>
    </r>
  </si>
  <si>
    <t>Set</t>
  </si>
  <si>
    <r>
      <rPr>
        <b/>
        <u/>
        <sz val="11"/>
        <color theme="1"/>
        <rFont val="Calibri"/>
        <family val="2"/>
        <scheme val="minor"/>
      </rPr>
      <t>Baby disposable diapers</t>
    </r>
    <r>
      <rPr>
        <sz val="11"/>
        <color theme="1"/>
        <rFont val="Calibri"/>
        <family val="2"/>
        <scheme val="minor"/>
      </rPr>
      <t xml:space="preserve"> (0-3) years old, anti-leaking, high absorption, dry comfortable, compacted in a package , Pack of 30 or 32 pieces.</t>
    </r>
  </si>
  <si>
    <t>Pack</t>
  </si>
  <si>
    <r>
      <rPr>
        <b/>
        <u/>
        <sz val="11"/>
        <color theme="1"/>
        <rFont val="Calibri"/>
        <family val="2"/>
        <scheme val="minor"/>
      </rPr>
      <t>Hand soap, wrapped bar</t>
    </r>
    <r>
      <rPr>
        <sz val="11"/>
        <color theme="1"/>
        <rFont val="Calibri"/>
        <family val="2"/>
        <scheme val="minor"/>
      </rPr>
      <t>. Non-perfumed, for normal skin. Hypoallergenic, 250g for each piece(1.5 kg for the set). Long durability. Pack of 6</t>
    </r>
  </si>
  <si>
    <r>
      <rPr>
        <b/>
        <u/>
        <sz val="11"/>
        <color theme="1"/>
        <rFont val="Calibri"/>
        <family val="2"/>
        <scheme val="minor"/>
      </rPr>
      <t>Women napkin package</t>
    </r>
    <r>
      <rPr>
        <sz val="11"/>
        <color theme="1"/>
        <rFont val="Calibri"/>
        <family val="2"/>
        <scheme val="minor"/>
      </rPr>
      <t xml:space="preserve"> : Sanitary pads, female, with wings, disposable, wrapped individually in plastic packaging, pack of 10 pieces. </t>
    </r>
  </si>
  <si>
    <r>
      <rPr>
        <b/>
        <u/>
        <sz val="11"/>
        <color theme="1"/>
        <rFont val="Calibri"/>
        <family val="2"/>
        <scheme val="minor"/>
      </rPr>
      <t>Towels, cotton, medium size</t>
    </r>
    <r>
      <rPr>
        <sz val="11"/>
        <color theme="1"/>
        <rFont val="Calibri"/>
        <family val="2"/>
        <scheme val="minor"/>
      </rPr>
      <t xml:space="preserve"> (130 x 70) cm, 250-g, high absorbency rate, no shrinkage and low color fade after repeated washing.</t>
    </r>
  </si>
  <si>
    <r>
      <rPr>
        <b/>
        <sz val="11"/>
        <color theme="1"/>
        <rFont val="Calibri"/>
        <family val="2"/>
        <scheme val="minor"/>
      </rPr>
      <t xml:space="preserve">Lequid disinfectant soap, 380 ml, </t>
    </r>
    <r>
      <rPr>
        <sz val="11"/>
        <color theme="1"/>
        <rFont val="Calibri"/>
        <family val="2"/>
        <scheme val="minor"/>
      </rPr>
      <t xml:space="preserve"> 3-6% (antibacterial soap)</t>
    </r>
  </si>
  <si>
    <r>
      <rPr>
        <b/>
        <u/>
        <sz val="11"/>
        <color theme="1"/>
        <rFont val="Calibri"/>
        <family val="2"/>
        <scheme val="minor"/>
      </rPr>
      <t>Cardboard box</t>
    </r>
    <r>
      <rPr>
        <sz val="11"/>
        <color theme="1"/>
        <rFont val="Calibri"/>
        <family val="2"/>
        <scheme val="minor"/>
      </rPr>
      <t xml:space="preserve"> (brown) for packaging  smaller sized items with dimensions of 50 (L)  50 (b)  50 (h) cm Box. With DRC Logo printed on 2 sides  
(Note Photo is not proportional to requested dimension - but just a sample of Box type)</t>
    </r>
  </si>
  <si>
    <t>Sub-total(USD)</t>
  </si>
  <si>
    <t>Any other costs (please specify)</t>
  </si>
  <si>
    <t>Total Price (USD)</t>
  </si>
  <si>
    <t>Delivery time required (days after PO signature):</t>
  </si>
  <si>
    <t>30 days</t>
  </si>
  <si>
    <t>Delivery time offered (days after PO signature):</t>
  </si>
  <si>
    <t>Delivery Terms required (Add Incoterm if necessary):</t>
  </si>
  <si>
    <t>DDP</t>
  </si>
  <si>
    <t>Delivery Terms offered (must include incoterm):</t>
  </si>
  <si>
    <t>Delivery Destination required:</t>
  </si>
  <si>
    <t>Delivery Destination offered:</t>
  </si>
  <si>
    <t>Minimum bid validity period required:</t>
  </si>
  <si>
    <t>90 Days</t>
  </si>
  <si>
    <t>Bid validity period offered:</t>
  </si>
  <si>
    <t xml:space="preserve">Currency of the offer </t>
  </si>
  <si>
    <t>USD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</si>
  <si>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</si>
  <si>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</si>
  <si>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</si>
  <si>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</si>
  <si>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</si>
  <si>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</si>
  <si>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</si>
  <si>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</si>
  <si>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</si>
  <si>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</si>
  <si>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</si>
  <si>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1- All the works and materials must be approved by the project manager  Engineer. 
2- The item cost included manpower, transportation, equipment, tools, temporary works, and all the other works required", as approved by the Engineer.
3 - Please, read all the documents carefully, then price it.
4 - Items to be distributed either in a distribution site or door to door  (Based on DRC request).
5 - All items supplied are to be of known origin, high quality and with recognizable brand.
6 - This FWA is to cover the delivery of NFI and Wash items to Zummar and Rabaa'a districts under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with this tender by numbering the itme line (the pictures are to clearly show the brand and origin of supplied items whenever possible).
11- The winner bidder should provide samples for the requested items before signing any purchase order.
12- The listed pictures are for illustrative purposes only.
13- Ability to deliver 500 kits within 30 calendar day. And 20 kits as minimum request of delivery. Will be based on the need and not necessary include all the requested items, the supplier has 30 days from contract signing date to do the finish deliver kits to the beneficiaries, including purchasing, packing, transportation and distributing, (the distribution itself needs only few days).
14-Accept to deliver the Kits on requested sites and door to door, the supplier bears full responsibility for all necessary tasks, including manpower loading, transportation, unloading, and distribution. This encompasses the provision of labor as well. The size of the truck required depends on the number of kits and the characteristics of the settlement. Typically, larger trucks (8 Tons) are utilized for transporting the kits, while smaller trucks (2 Tons) are used for distribution within the village.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</si>
</sst>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
    <numFmt numFmtId="165" formatCode="&quot;$&quot;#,##0.00"/>
    <numFmt numFmtId="166" formatCode="_(* #,##0_);_(* \(#,##0\);_(* &quot;-&quot;??_);_(@_)"/>
  </numFmts>
  <fonts count="33">
    <font>
      <sz val="11"/>
      <color theme="1"/>
      <name val="Calibri"/>
      <family val="2"/>
      <scheme val="minor"/>
    </font>
    <font>
      <sz val="11"/>
      <color theme="1"/>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font>
    <font>
      <b/>
      <sz val="18"/>
      <name val="Calibri"/>
      <family val="2"/>
    </font>
    <font>
      <sz val="16"/>
      <name val="Blender Pro Medium"/>
      <family val="3"/>
    </font>
    <font>
      <b/>
      <sz val="24"/>
      <name val="Calibri"/>
      <family val="2"/>
      <scheme val="minor"/>
    </font>
    <font>
      <b/>
      <sz val="16"/>
      <name val="Calibri"/>
      <family val="2"/>
      <scheme val="minor"/>
    </font>
    <font>
      <b/>
      <sz val="12"/>
      <name val="Arial"/>
      <family val="2"/>
    </font>
    <font>
      <b/>
      <u/>
      <sz val="11"/>
      <color theme="1"/>
      <name val="Calibri"/>
      <family val="2"/>
      <scheme val="minor"/>
    </font>
    <font>
      <sz val="12"/>
      <color theme="1"/>
      <name val="Arial"/>
      <family val="2"/>
    </font>
    <font>
      <b/>
      <sz val="18"/>
      <name val="Calibri"/>
      <family val="2"/>
      <scheme val="minor"/>
    </font>
    <font>
      <sz val="10"/>
      <name val="Arial"/>
      <family val="2"/>
    </font>
    <font>
      <b/>
      <sz val="20"/>
      <color theme="1"/>
      <name val="Arial"/>
      <family val="2"/>
      <charset val="178"/>
    </font>
    <font>
      <b/>
      <sz val="20"/>
      <name val="Calibri"/>
      <family val="2"/>
      <scheme val="minor"/>
    </font>
    <font>
      <sz val="20"/>
      <name val="Calibri"/>
      <family val="2"/>
      <scheme val="minor"/>
    </font>
    <font>
      <sz val="14"/>
      <name val="Arial"/>
      <family val="2"/>
      <charset val="178"/>
    </font>
    <font>
      <sz val="16"/>
      <color theme="1"/>
      <name val="Calibri"/>
      <family val="2"/>
    </font>
    <font>
      <b/>
      <i/>
      <sz val="16"/>
      <color theme="1"/>
      <name val="Calibri"/>
      <family val="2"/>
    </font>
    <font>
      <b/>
      <i/>
      <sz val="16"/>
      <name val="Calibri"/>
      <family val="2"/>
    </font>
    <font>
      <sz val="16"/>
      <color theme="1"/>
      <name val="Calibri"/>
      <family val="2"/>
      <scheme val="minor"/>
    </font>
    <font>
      <b/>
      <sz val="16"/>
      <color theme="1"/>
      <name val="Calibri"/>
      <family val="2"/>
    </font>
    <font>
      <b/>
      <sz val="16"/>
      <name val="Calibri"/>
      <family val="2"/>
    </font>
    <font>
      <sz val="16"/>
      <name val="Calibri"/>
      <family val="2"/>
    </font>
    <font>
      <sz val="13"/>
      <color theme="1"/>
      <name val="Calibri"/>
      <family val="2"/>
      <scheme val="minor"/>
    </font>
    <font>
      <sz val="13"/>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7" fillId="0" borderId="0"/>
  </cellStyleXfs>
  <cellXfs count="98">
    <xf numFmtId="0" fontId="0" fillId="0" borderId="0" xfId="0"/>
    <xf numFmtId="0" fontId="3" fillId="0" borderId="1" xfId="0" applyFont="1" applyBorder="1" applyAlignment="1">
      <alignment vertical="center"/>
    </xf>
    <xf numFmtId="0" fontId="5" fillId="0" borderId="0" xfId="0" applyFont="1" applyAlignment="1">
      <alignment horizontal="left"/>
    </xf>
    <xf numFmtId="0" fontId="4"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0" borderId="0" xfId="0" applyFont="1" applyAlignment="1">
      <alignment horizontal="left"/>
    </xf>
    <xf numFmtId="0" fontId="11" fillId="4" borderId="4" xfId="0" applyFont="1" applyFill="1" applyBorder="1" applyAlignment="1">
      <alignment horizontal="center" vertical="center"/>
    </xf>
    <xf numFmtId="3" fontId="13" fillId="5" borderId="5" xfId="0" applyNumberFormat="1" applyFont="1" applyFill="1" applyBorder="1" applyAlignment="1">
      <alignment horizontal="center" vertical="center" wrapText="1"/>
    </xf>
    <xf numFmtId="0" fontId="0" fillId="0" borderId="4" xfId="0" applyBorder="1" applyAlignment="1">
      <alignment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xf>
    <xf numFmtId="0" fontId="12" fillId="0" borderId="5" xfId="0" applyFont="1" applyBorder="1" applyAlignment="1">
      <alignment horizontal="center" vertical="center"/>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5" xfId="0" applyFont="1" applyFill="1" applyBorder="1" applyAlignment="1">
      <alignment horizontal="center" vertical="center"/>
    </xf>
    <xf numFmtId="4" fontId="12" fillId="5" borderId="5" xfId="0" applyNumberFormat="1" applyFont="1" applyFill="1" applyBorder="1" applyAlignment="1">
      <alignment horizontal="center" vertical="center"/>
    </xf>
    <xf numFmtId="164" fontId="12" fillId="5" borderId="5" xfId="0" applyNumberFormat="1" applyFont="1" applyFill="1" applyBorder="1" applyAlignment="1">
      <alignment horizontal="center" vertical="center"/>
    </xf>
    <xf numFmtId="0" fontId="0" fillId="0" borderId="4" xfId="0" applyBorder="1" applyAlignment="1">
      <alignment horizontal="left" vertical="center" wrapText="1"/>
    </xf>
    <xf numFmtId="0" fontId="16" fillId="5" borderId="4" xfId="0" applyFont="1" applyFill="1" applyBorder="1" applyAlignment="1">
      <alignment horizontal="center" vertical="center"/>
    </xf>
    <xf numFmtId="0" fontId="19" fillId="3" borderId="4" xfId="0" applyFont="1" applyFill="1" applyBorder="1" applyAlignment="1">
      <alignment horizontal="left" vertical="center"/>
    </xf>
    <xf numFmtId="165" fontId="20" fillId="3" borderId="4" xfId="2" applyNumberFormat="1" applyFont="1" applyFill="1" applyBorder="1" applyAlignment="1">
      <alignment horizontal="center" vertical="center"/>
    </xf>
    <xf numFmtId="0" fontId="21" fillId="5" borderId="0" xfId="3" applyFont="1" applyFill="1"/>
    <xf numFmtId="0" fontId="19" fillId="3" borderId="4" xfId="0" applyFont="1" applyFill="1" applyBorder="1" applyAlignment="1">
      <alignment horizontal="left" vertical="center" wrapText="1"/>
    </xf>
    <xf numFmtId="4" fontId="20" fillId="3" borderId="4" xfId="0" applyNumberFormat="1" applyFont="1" applyFill="1" applyBorder="1" applyAlignment="1">
      <alignment horizontal="center" vertical="center"/>
    </xf>
    <xf numFmtId="0" fontId="16" fillId="3" borderId="4" xfId="0" applyFont="1" applyFill="1" applyBorder="1" applyAlignment="1">
      <alignment horizontal="left" vertical="center"/>
    </xf>
    <xf numFmtId="0" fontId="22" fillId="0" borderId="4" xfId="0" applyFont="1" applyBorder="1" applyAlignment="1">
      <alignment horizontal="center" vertical="center" wrapText="1"/>
    </xf>
    <xf numFmtId="0" fontId="23" fillId="2" borderId="4"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0" fillId="0" borderId="0" xfId="0" applyAlignment="1">
      <alignment wrapText="1"/>
    </xf>
    <xf numFmtId="0" fontId="25" fillId="0" borderId="4" xfId="0" applyFont="1" applyBorder="1" applyAlignment="1">
      <alignment horizontal="center" vertical="center"/>
    </xf>
    <xf numFmtId="0" fontId="26" fillId="3" borderId="4" xfId="0" applyFont="1" applyFill="1" applyBorder="1" applyAlignment="1">
      <alignment horizontal="left" vertical="center" wrapText="1"/>
    </xf>
    <xf numFmtId="0" fontId="27" fillId="3" borderId="4" xfId="0" applyFont="1" applyFill="1" applyBorder="1" applyAlignment="1">
      <alignment horizontal="center" vertical="center" wrapText="1"/>
    </xf>
    <xf numFmtId="0" fontId="26" fillId="3" borderId="4" xfId="0" applyFont="1" applyFill="1" applyBorder="1" applyAlignment="1">
      <alignment vertical="center" wrapText="1"/>
    </xf>
    <xf numFmtId="0" fontId="26" fillId="3" borderId="1" xfId="0" applyFont="1" applyFill="1" applyBorder="1" applyAlignment="1">
      <alignment vertical="center" wrapText="1"/>
    </xf>
    <xf numFmtId="0" fontId="26" fillId="5" borderId="4" xfId="0" applyFont="1" applyFill="1" applyBorder="1" applyAlignment="1">
      <alignment horizontal="center" vertical="center" wrapText="1"/>
    </xf>
    <xf numFmtId="0" fontId="27" fillId="3" borderId="1" xfId="0" applyFont="1" applyFill="1" applyBorder="1" applyAlignment="1">
      <alignment vertical="center" wrapText="1"/>
    </xf>
    <xf numFmtId="0" fontId="0" fillId="0" borderId="0" xfId="0" applyAlignment="1">
      <alignment horizontal="center" vertical="center"/>
    </xf>
    <xf numFmtId="0" fontId="29" fillId="0" borderId="0" xfId="0" applyFont="1" applyAlignment="1">
      <alignment horizontal="left" vertical="center"/>
    </xf>
    <xf numFmtId="0" fontId="30" fillId="0" borderId="0" xfId="0" applyFont="1" applyAlignment="1">
      <alignment horizontal="center" vertical="center"/>
    </xf>
    <xf numFmtId="0" fontId="31" fillId="0" borderId="0" xfId="0" applyFont="1" applyAlignment="1">
      <alignment horizontal="center" vertical="center"/>
    </xf>
    <xf numFmtId="166" fontId="32" fillId="0" borderId="0" xfId="1" applyNumberFormat="1" applyFont="1" applyAlignment="1">
      <alignment horizontal="center" wrapText="1"/>
    </xf>
    <xf numFmtId="0" fontId="32" fillId="0" borderId="0" xfId="0" applyFont="1" applyAlignment="1">
      <alignment horizontal="center" vertical="center" wrapText="1"/>
    </xf>
    <xf numFmtId="0" fontId="32" fillId="0" borderId="0" xfId="0" applyFont="1" applyAlignment="1">
      <alignment horizontal="center" wrapText="1"/>
    </xf>
    <xf numFmtId="0" fontId="31"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xf>
    <xf numFmtId="0" fontId="27" fillId="3" borderId="3" xfId="0" applyFont="1" applyFill="1" applyBorder="1" applyAlignment="1">
      <alignment vertical="center" wrapText="1"/>
    </xf>
    <xf numFmtId="0" fontId="28" fillId="0" borderId="1" xfId="0" applyFont="1" applyBorder="1" applyAlignment="1">
      <alignment vertical="center" wrapText="1"/>
    </xf>
    <xf numFmtId="0" fontId="28" fillId="0" borderId="3" xfId="0" applyFont="1" applyBorder="1" applyAlignment="1">
      <alignment vertical="center" wrapText="1"/>
    </xf>
    <xf numFmtId="0" fontId="12" fillId="4" borderId="4" xfId="0" applyFont="1" applyFill="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8" fillId="5" borderId="6" xfId="3" applyFont="1" applyFill="1" applyBorder="1" applyAlignment="1">
      <alignment horizontal="left" vertical="center" wrapText="1"/>
    </xf>
    <xf numFmtId="0" fontId="18" fillId="5" borderId="8" xfId="3" applyFont="1" applyFill="1" applyBorder="1" applyAlignment="1">
      <alignment horizontal="left" vertical="center" wrapText="1"/>
    </xf>
    <xf numFmtId="0" fontId="18" fillId="5" borderId="7" xfId="3" applyFont="1" applyFill="1" applyBorder="1" applyAlignment="1">
      <alignment horizontal="left" vertical="center" wrapText="1"/>
    </xf>
    <xf numFmtId="0" fontId="18" fillId="5" borderId="9" xfId="3" applyFont="1" applyFill="1" applyBorder="1" applyAlignment="1">
      <alignment horizontal="left" vertical="center" wrapText="1"/>
    </xf>
    <xf numFmtId="0" fontId="18" fillId="5" borderId="0" xfId="3" applyFont="1" applyFill="1" applyAlignment="1">
      <alignment horizontal="left" vertical="center" wrapText="1"/>
    </xf>
    <xf numFmtId="0" fontId="18" fillId="5" borderId="10" xfId="3" applyFont="1" applyFill="1" applyBorder="1" applyAlignment="1">
      <alignment horizontal="left" vertical="center" wrapText="1"/>
    </xf>
    <xf numFmtId="0" fontId="18" fillId="5" borderId="11" xfId="3" applyFont="1" applyFill="1" applyBorder="1" applyAlignment="1">
      <alignment horizontal="left" vertical="center" wrapText="1"/>
    </xf>
    <xf numFmtId="0" fontId="18" fillId="5" borderId="12" xfId="3" applyFont="1" applyFill="1" applyBorder="1" applyAlignment="1">
      <alignment horizontal="left" vertical="center" wrapText="1"/>
    </xf>
    <xf numFmtId="0" fontId="18" fillId="5" borderId="13" xfId="3" applyFont="1" applyFill="1" applyBorder="1" applyAlignment="1">
      <alignment horizontal="left" vertical="center" wrapText="1"/>
    </xf>
    <xf numFmtId="0" fontId="24" fillId="2" borderId="1"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8" fillId="0" borderId="4" xfId="0" applyFont="1" applyBorder="1" applyAlignment="1">
      <alignment horizontal="center" vertical="center" wrapText="1"/>
    </xf>
    <xf numFmtId="0" fontId="27" fillId="3" borderId="1"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6" fillId="3" borderId="1"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5" fillId="0" borderId="6" xfId="0" quotePrefix="1" applyFont="1" applyBorder="1" applyAlignment="1">
      <alignment horizontal="left" vertical="top" wrapText="1"/>
    </xf>
    <xf numFmtId="0" fontId="25" fillId="0" borderId="8" xfId="0" applyFont="1" applyBorder="1" applyAlignment="1">
      <alignment horizontal="left" vertical="top"/>
    </xf>
    <xf numFmtId="0" fontId="25" fillId="0" borderId="7" xfId="0" applyFont="1" applyBorder="1" applyAlignment="1">
      <alignment horizontal="left" vertical="top"/>
    </xf>
    <xf numFmtId="0" fontId="25" fillId="0" borderId="9" xfId="0" applyFont="1" applyBorder="1" applyAlignment="1">
      <alignment horizontal="left" vertical="top"/>
    </xf>
    <xf numFmtId="0" fontId="25" fillId="0" borderId="0" xfId="0" applyFont="1" applyAlignment="1">
      <alignment horizontal="left" vertical="top"/>
    </xf>
    <xf numFmtId="0" fontId="25" fillId="0" borderId="10" xfId="0" applyFont="1" applyBorder="1" applyAlignment="1">
      <alignment horizontal="left" vertical="top"/>
    </xf>
    <xf numFmtId="0" fontId="25" fillId="0" borderId="11" xfId="0" applyFont="1" applyBorder="1" applyAlignment="1">
      <alignment horizontal="left" vertical="top"/>
    </xf>
    <xf numFmtId="0" fontId="25" fillId="0" borderId="12" xfId="0" applyFont="1" applyBorder="1" applyAlignment="1">
      <alignment horizontal="left" vertical="top"/>
    </xf>
    <xf numFmtId="0" fontId="25" fillId="0" borderId="13" xfId="0" applyFont="1" applyBorder="1" applyAlignment="1">
      <alignment horizontal="left" vertical="top"/>
    </xf>
    <xf numFmtId="0" fontId="27" fillId="3" borderId="6"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7" fillId="3" borderId="11"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8" fillId="0" borderId="3" xfId="0" applyFont="1" applyBorder="1" applyAlignment="1">
      <alignment horizontal="center" vertical="center" wrapText="1"/>
    </xf>
    <xf numFmtId="0" fontId="27" fillId="3" borderId="8"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0" fillId="0" borderId="8" xfId="0" applyBorder="1" applyAlignment="1">
      <alignment horizontal="center" wrapText="1"/>
    </xf>
    <xf numFmtId="0" fontId="0" fillId="0" borderId="12" xfId="0" applyBorder="1" applyAlignment="1">
      <alignment horizontal="center" wrapText="1"/>
    </xf>
  </cellXfs>
  <cellStyles count="4">
    <cellStyle name="Comma" xfId="1" builtinId="3"/>
    <cellStyle name="Currency" xfId="2" builtinId="4"/>
    <cellStyle name="Normal" xfId="0" builtinId="0"/>
    <cellStyle name="Normal 2 2" xfId="3" xr:uid="{05C636F0-1691-422F-AB67-0B43FBE21C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48732438-5993-4112-9AD3-8188FF6E87EE}"/>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D492-A5CD-43E9-BB71-6AA33D682EFA}">
  <sheetPr>
    <pageSetUpPr fitToPage="1"/>
  </sheetPr>
  <dimension ref="A1:S45"/>
  <sheetViews>
    <sheetView tabSelected="1" view="pageBreakPreview" zoomScale="60" zoomScaleNormal="85" workbookViewId="0">
      <selection activeCell="F29" sqref="F29:G29"/>
    </sheetView>
  </sheetViews>
  <sheetFormatPr defaultRowHeight="96.75" customHeight="1"/>
  <cols>
    <col min="1" max="1" width="12.7109375" style="37" bestFit="1" customWidth="1"/>
    <col min="2" max="2" width="98.5703125" style="38" customWidth="1"/>
    <col min="3" max="3" width="33.7109375" style="39" customWidth="1"/>
    <col min="4" max="4" width="16.7109375" style="40" customWidth="1"/>
    <col min="5" max="5" width="21.5703125" style="40" bestFit="1" customWidth="1"/>
    <col min="6" max="6" width="24.28515625" style="40" customWidth="1"/>
    <col min="7" max="7" width="19.28515625" style="41" customWidth="1"/>
    <col min="8" max="8" width="22.42578125" style="42" customWidth="1"/>
    <col min="9" max="9" width="26.28515625" style="43" customWidth="1"/>
    <col min="10" max="10" width="47.42578125" style="44" customWidth="1"/>
    <col min="15" max="15" width="1.140625" customWidth="1"/>
    <col min="16" max="16" width="9.140625" hidden="1" customWidth="1"/>
    <col min="17" max="17" width="2" hidden="1" customWidth="1"/>
    <col min="18" max="19" width="9.140625" hidden="1" customWidth="1"/>
    <col min="20" max="20" width="6.28515625" customWidth="1"/>
    <col min="21" max="21" width="6.7109375" customWidth="1"/>
    <col min="22" max="22" width="7.7109375" customWidth="1"/>
    <col min="23" max="23" width="6.28515625" customWidth="1"/>
    <col min="24" max="24" width="6.42578125" customWidth="1"/>
  </cols>
  <sheetData>
    <row r="1" spans="1:10" s="2" customFormat="1" ht="102" customHeight="1">
      <c r="A1" s="1"/>
      <c r="B1" s="51" t="s">
        <v>0</v>
      </c>
      <c r="C1" s="52"/>
      <c r="D1" s="53"/>
      <c r="E1" s="54" t="s">
        <v>1</v>
      </c>
      <c r="F1" s="55"/>
      <c r="G1" s="55"/>
      <c r="H1" s="55"/>
      <c r="I1" s="55"/>
      <c r="J1" s="56"/>
    </row>
    <row r="2" spans="1:10" s="2" customFormat="1" ht="20.25" customHeight="1">
      <c r="A2" s="57" t="s">
        <v>2</v>
      </c>
      <c r="B2" s="57"/>
      <c r="C2" s="57"/>
      <c r="D2" s="57"/>
      <c r="E2" s="57"/>
      <c r="F2" s="58" t="s">
        <v>3</v>
      </c>
      <c r="G2" s="58"/>
      <c r="H2" s="58"/>
      <c r="I2" s="58"/>
      <c r="J2" s="58"/>
    </row>
    <row r="3" spans="1:10" s="6" customFormat="1" ht="69.75" customHeight="1">
      <c r="A3" s="3"/>
      <c r="B3" s="4" t="s">
        <v>4</v>
      </c>
      <c r="C3" s="5" t="s">
        <v>5</v>
      </c>
      <c r="D3" s="5" t="s">
        <v>6</v>
      </c>
      <c r="E3" s="5" t="s">
        <v>7</v>
      </c>
      <c r="F3" s="59" t="s">
        <v>8</v>
      </c>
      <c r="G3" s="59"/>
      <c r="H3" s="5" t="s">
        <v>9</v>
      </c>
      <c r="I3" s="5" t="s">
        <v>10</v>
      </c>
      <c r="J3" s="5" t="s">
        <v>11</v>
      </c>
    </row>
    <row r="4" spans="1:10" ht="44.25" customHeight="1">
      <c r="A4" s="7"/>
      <c r="B4" s="50" t="s">
        <v>12</v>
      </c>
      <c r="C4" s="50"/>
      <c r="D4" s="50"/>
      <c r="E4" s="50"/>
      <c r="F4" s="50"/>
      <c r="G4" s="50"/>
      <c r="H4" s="50"/>
      <c r="I4" s="50"/>
      <c r="J4" s="50"/>
    </row>
    <row r="5" spans="1:10" ht="134.25" customHeight="1">
      <c r="A5" s="8">
        <v>1</v>
      </c>
      <c r="B5" s="9" t="s">
        <v>13</v>
      </c>
      <c r="C5" s="10" t="s">
        <v>14</v>
      </c>
      <c r="D5" s="11" t="s">
        <v>15</v>
      </c>
      <c r="E5" s="12">
        <v>600</v>
      </c>
      <c r="F5" s="13"/>
      <c r="G5" s="14"/>
      <c r="H5" s="15"/>
      <c r="I5" s="16"/>
      <c r="J5" s="17">
        <f t="shared" ref="J5:J17" si="0">E5*I5</f>
        <v>0</v>
      </c>
    </row>
    <row r="6" spans="1:10" ht="105" customHeight="1">
      <c r="A6" s="8">
        <v>2</v>
      </c>
      <c r="B6" s="18" t="s">
        <v>16</v>
      </c>
      <c r="C6" s="10" t="s">
        <v>14</v>
      </c>
      <c r="D6" s="11" t="s">
        <v>15</v>
      </c>
      <c r="E6" s="12">
        <v>600</v>
      </c>
      <c r="F6" s="13"/>
      <c r="G6" s="14"/>
      <c r="H6" s="15"/>
      <c r="I6" s="16"/>
      <c r="J6" s="17">
        <f t="shared" si="0"/>
        <v>0</v>
      </c>
    </row>
    <row r="7" spans="1:10" ht="155.25" customHeight="1">
      <c r="A7" s="8">
        <v>3</v>
      </c>
      <c r="B7" s="9" t="s">
        <v>17</v>
      </c>
      <c r="C7" s="10" t="s">
        <v>14</v>
      </c>
      <c r="D7" s="11" t="s">
        <v>15</v>
      </c>
      <c r="E7" s="12">
        <v>1000</v>
      </c>
      <c r="F7" s="13"/>
      <c r="G7" s="14"/>
      <c r="H7" s="15"/>
      <c r="I7" s="16"/>
      <c r="J7" s="17">
        <f t="shared" si="0"/>
        <v>0</v>
      </c>
    </row>
    <row r="8" spans="1:10" ht="155.25" customHeight="1">
      <c r="A8" s="8">
        <v>4</v>
      </c>
      <c r="B8" s="9" t="s">
        <v>18</v>
      </c>
      <c r="C8" s="10" t="s">
        <v>14</v>
      </c>
      <c r="D8" s="11" t="s">
        <v>19</v>
      </c>
      <c r="E8" s="12">
        <v>1000</v>
      </c>
      <c r="F8" s="13"/>
      <c r="G8" s="14"/>
      <c r="H8" s="15"/>
      <c r="I8" s="16"/>
      <c r="J8" s="17">
        <f t="shared" si="0"/>
        <v>0</v>
      </c>
    </row>
    <row r="9" spans="1:10" ht="155.25" customHeight="1">
      <c r="A9" s="8">
        <v>5</v>
      </c>
      <c r="B9" s="9" t="s">
        <v>20</v>
      </c>
      <c r="C9" s="10" t="s">
        <v>14</v>
      </c>
      <c r="D9" s="11" t="s">
        <v>15</v>
      </c>
      <c r="E9" s="12">
        <v>1000</v>
      </c>
      <c r="F9" s="13"/>
      <c r="G9" s="14"/>
      <c r="H9" s="15"/>
      <c r="I9" s="16"/>
      <c r="J9" s="17">
        <f t="shared" si="0"/>
        <v>0</v>
      </c>
    </row>
    <row r="10" spans="1:10" ht="155.25" customHeight="1">
      <c r="A10" s="8">
        <v>6</v>
      </c>
      <c r="B10" s="9" t="s">
        <v>21</v>
      </c>
      <c r="C10" s="10" t="s">
        <v>14</v>
      </c>
      <c r="D10" s="11" t="s">
        <v>15</v>
      </c>
      <c r="E10" s="12">
        <v>500</v>
      </c>
      <c r="F10" s="13"/>
      <c r="G10" s="14"/>
      <c r="H10" s="15"/>
      <c r="I10" s="16"/>
      <c r="J10" s="17">
        <f t="shared" si="0"/>
        <v>0</v>
      </c>
    </row>
    <row r="11" spans="1:10" ht="155.25" customHeight="1">
      <c r="A11" s="8">
        <v>7</v>
      </c>
      <c r="B11" s="9" t="s">
        <v>22</v>
      </c>
      <c r="C11" s="10" t="s">
        <v>14</v>
      </c>
      <c r="D11" s="11" t="s">
        <v>23</v>
      </c>
      <c r="E11" s="12">
        <v>1000</v>
      </c>
      <c r="F11" s="13"/>
      <c r="G11" s="14"/>
      <c r="H11" s="15"/>
      <c r="I11" s="16"/>
      <c r="J11" s="17">
        <f t="shared" si="0"/>
        <v>0</v>
      </c>
    </row>
    <row r="12" spans="1:10" ht="93.75" customHeight="1">
      <c r="A12" s="8">
        <v>8</v>
      </c>
      <c r="B12" s="9" t="s">
        <v>24</v>
      </c>
      <c r="C12" s="10" t="s">
        <v>14</v>
      </c>
      <c r="D12" s="19" t="s">
        <v>25</v>
      </c>
      <c r="E12" s="12">
        <v>2000</v>
      </c>
      <c r="F12" s="13"/>
      <c r="G12" s="14"/>
      <c r="H12" s="15"/>
      <c r="I12" s="16"/>
      <c r="J12" s="17">
        <f t="shared" si="0"/>
        <v>0</v>
      </c>
    </row>
    <row r="13" spans="1:10" ht="155.25" customHeight="1">
      <c r="A13" s="8">
        <v>9</v>
      </c>
      <c r="B13" s="9" t="s">
        <v>26</v>
      </c>
      <c r="C13" s="10" t="s">
        <v>14</v>
      </c>
      <c r="D13" s="19" t="s">
        <v>23</v>
      </c>
      <c r="E13" s="15">
        <v>2000</v>
      </c>
      <c r="F13" s="13"/>
      <c r="G13" s="14"/>
      <c r="H13" s="15"/>
      <c r="I13" s="16"/>
      <c r="J13" s="17">
        <f t="shared" si="0"/>
        <v>0</v>
      </c>
    </row>
    <row r="14" spans="1:10" ht="155.25" customHeight="1">
      <c r="A14" s="8">
        <v>10</v>
      </c>
      <c r="B14" s="9" t="s">
        <v>27</v>
      </c>
      <c r="C14" s="10" t="s">
        <v>14</v>
      </c>
      <c r="D14" s="19" t="s">
        <v>25</v>
      </c>
      <c r="E14" s="15">
        <v>2000</v>
      </c>
      <c r="F14" s="13"/>
      <c r="G14" s="14"/>
      <c r="H14" s="15"/>
      <c r="I14" s="16"/>
      <c r="J14" s="17">
        <f t="shared" si="0"/>
        <v>0</v>
      </c>
    </row>
    <row r="15" spans="1:10" ht="155.25" customHeight="1">
      <c r="A15" s="8">
        <v>11</v>
      </c>
      <c r="B15" s="9" t="s">
        <v>28</v>
      </c>
      <c r="C15" s="10" t="s">
        <v>14</v>
      </c>
      <c r="D15" s="19" t="s">
        <v>15</v>
      </c>
      <c r="E15" s="15">
        <v>500</v>
      </c>
      <c r="F15" s="13"/>
      <c r="G15" s="14"/>
      <c r="H15" s="15"/>
      <c r="I15" s="16"/>
      <c r="J15" s="17">
        <f t="shared" si="0"/>
        <v>0</v>
      </c>
    </row>
    <row r="16" spans="1:10" ht="155.25" customHeight="1">
      <c r="A16" s="8">
        <v>12</v>
      </c>
      <c r="B16" s="9" t="s">
        <v>29</v>
      </c>
      <c r="C16" s="10" t="s">
        <v>14</v>
      </c>
      <c r="D16" s="19" t="s">
        <v>15</v>
      </c>
      <c r="E16" s="15">
        <v>1000</v>
      </c>
      <c r="F16" s="13"/>
      <c r="G16" s="14"/>
      <c r="H16" s="15"/>
      <c r="I16" s="16"/>
      <c r="J16" s="17">
        <f t="shared" si="0"/>
        <v>0</v>
      </c>
    </row>
    <row r="17" spans="1:10" ht="155.25" customHeight="1">
      <c r="A17" s="8">
        <v>13</v>
      </c>
      <c r="B17" s="9" t="s">
        <v>30</v>
      </c>
      <c r="C17" s="10" t="s">
        <v>14</v>
      </c>
      <c r="D17" s="19" t="s">
        <v>15</v>
      </c>
      <c r="E17" s="15">
        <v>500</v>
      </c>
      <c r="F17" s="13"/>
      <c r="G17" s="14"/>
      <c r="H17" s="15"/>
      <c r="I17" s="16"/>
      <c r="J17" s="17">
        <f t="shared" si="0"/>
        <v>0</v>
      </c>
    </row>
    <row r="18" spans="1:10" s="22" customFormat="1" ht="39" customHeight="1">
      <c r="A18" s="60"/>
      <c r="B18" s="61"/>
      <c r="C18" s="61"/>
      <c r="D18" s="61"/>
      <c r="E18" s="61"/>
      <c r="F18" s="61"/>
      <c r="G18" s="61"/>
      <c r="H18" s="62"/>
      <c r="I18" s="20" t="s">
        <v>31</v>
      </c>
      <c r="J18" s="21">
        <f>SUM(J5:J17)</f>
        <v>0</v>
      </c>
    </row>
    <row r="19" spans="1:10" s="22" customFormat="1" ht="79.5" customHeight="1">
      <c r="A19" s="63"/>
      <c r="B19" s="64"/>
      <c r="C19" s="64"/>
      <c r="D19" s="64"/>
      <c r="E19" s="64"/>
      <c r="F19" s="64"/>
      <c r="G19" s="64"/>
      <c r="H19" s="65"/>
      <c r="I19" s="23" t="s">
        <v>32</v>
      </c>
      <c r="J19" s="24"/>
    </row>
    <row r="20" spans="1:10" s="22" customFormat="1" ht="27.75" customHeight="1">
      <c r="A20" s="66"/>
      <c r="B20" s="67"/>
      <c r="C20" s="67"/>
      <c r="D20" s="67"/>
      <c r="E20" s="67"/>
      <c r="F20" s="67"/>
      <c r="G20" s="67"/>
      <c r="H20" s="68"/>
      <c r="I20" s="25" t="s">
        <v>33</v>
      </c>
      <c r="J20" s="21">
        <f>J18</f>
        <v>0</v>
      </c>
    </row>
    <row r="21" spans="1:10" s="29" customFormat="1" ht="42.75" customHeight="1">
      <c r="A21" s="26"/>
      <c r="B21" s="27" t="s">
        <v>2</v>
      </c>
      <c r="C21" s="28"/>
      <c r="D21" s="69"/>
      <c r="E21" s="70"/>
      <c r="F21" s="69" t="s">
        <v>3</v>
      </c>
      <c r="G21" s="71"/>
      <c r="H21" s="71"/>
      <c r="I21" s="71"/>
      <c r="J21" s="71"/>
    </row>
    <row r="22" spans="1:10" s="29" customFormat="1" ht="57.75" customHeight="1">
      <c r="A22" s="30"/>
      <c r="B22" s="31" t="s">
        <v>34</v>
      </c>
      <c r="C22" s="32"/>
      <c r="D22" s="72" t="s">
        <v>35</v>
      </c>
      <c r="E22" s="72"/>
      <c r="F22" s="73" t="s">
        <v>36</v>
      </c>
      <c r="G22" s="74"/>
      <c r="H22" s="75"/>
      <c r="I22" s="76"/>
      <c r="J22" s="76"/>
    </row>
    <row r="23" spans="1:10" s="22" customFormat="1" ht="54" customHeight="1">
      <c r="A23" s="30"/>
      <c r="B23" s="33" t="s">
        <v>37</v>
      </c>
      <c r="C23" s="32"/>
      <c r="D23" s="72" t="s">
        <v>38</v>
      </c>
      <c r="E23" s="72"/>
      <c r="F23" s="73" t="s">
        <v>39</v>
      </c>
      <c r="G23" s="74"/>
      <c r="H23" s="75"/>
      <c r="I23" s="76"/>
      <c r="J23" s="76"/>
    </row>
    <row r="24" spans="1:10" s="29" customFormat="1" ht="48" customHeight="1">
      <c r="A24" s="30"/>
      <c r="B24" s="33" t="s">
        <v>40</v>
      </c>
      <c r="C24" s="32"/>
      <c r="D24" s="72" t="s">
        <v>14</v>
      </c>
      <c r="E24" s="72"/>
      <c r="F24" s="73" t="s">
        <v>41</v>
      </c>
      <c r="G24" s="74"/>
      <c r="H24" s="75"/>
      <c r="I24" s="76"/>
      <c r="J24" s="76"/>
    </row>
    <row r="25" spans="1:10" s="29" customFormat="1" ht="48.75" customHeight="1">
      <c r="A25" s="30"/>
      <c r="B25" s="33" t="s">
        <v>42</v>
      </c>
      <c r="C25" s="32"/>
      <c r="D25" s="72" t="s">
        <v>43</v>
      </c>
      <c r="E25" s="72"/>
      <c r="F25" s="73" t="s">
        <v>44</v>
      </c>
      <c r="G25" s="74"/>
      <c r="H25" s="75"/>
      <c r="I25" s="76"/>
      <c r="J25" s="76"/>
    </row>
    <row r="26" spans="1:10" s="29" customFormat="1" ht="48.75" customHeight="1">
      <c r="A26" s="30"/>
      <c r="B26" s="34" t="s">
        <v>45</v>
      </c>
      <c r="C26" s="32"/>
      <c r="D26" s="72" t="s">
        <v>46</v>
      </c>
      <c r="E26" s="72"/>
      <c r="F26" s="73" t="s">
        <v>45</v>
      </c>
      <c r="G26" s="74"/>
      <c r="H26" s="75"/>
      <c r="I26" s="76"/>
      <c r="J26" s="76"/>
    </row>
    <row r="27" spans="1:10" s="29" customFormat="1" ht="43.5" customHeight="1">
      <c r="A27" s="30"/>
      <c r="B27" s="77" t="s">
        <v>47</v>
      </c>
      <c r="C27" s="78"/>
      <c r="D27" s="78"/>
      <c r="E27" s="79"/>
      <c r="F27" s="73" t="s">
        <v>48</v>
      </c>
      <c r="G27" s="74"/>
      <c r="H27" s="75"/>
      <c r="I27" s="76"/>
      <c r="J27" s="76"/>
    </row>
    <row r="28" spans="1:10" s="29" customFormat="1" ht="42.75" customHeight="1">
      <c r="A28" s="30"/>
      <c r="B28" s="80" t="s">
        <v>58</v>
      </c>
      <c r="C28" s="81"/>
      <c r="D28" s="81"/>
      <c r="E28" s="82"/>
      <c r="F28" s="89" t="s">
        <v>49</v>
      </c>
      <c r="G28" s="90"/>
      <c r="H28" s="75"/>
      <c r="I28" s="76"/>
      <c r="J28" s="76"/>
    </row>
    <row r="29" spans="1:10" s="29" customFormat="1" ht="55.5" customHeight="1">
      <c r="A29" s="35"/>
      <c r="B29" s="83"/>
      <c r="C29" s="84"/>
      <c r="D29" s="84"/>
      <c r="E29" s="85"/>
      <c r="F29" s="91" t="s">
        <v>50</v>
      </c>
      <c r="G29" s="92"/>
      <c r="H29" s="75"/>
      <c r="I29" s="93"/>
      <c r="J29" s="36" t="s">
        <v>51</v>
      </c>
    </row>
    <row r="30" spans="1:10" s="29" customFormat="1" ht="51" customHeight="1">
      <c r="A30" s="35"/>
      <c r="B30" s="83"/>
      <c r="C30" s="84"/>
      <c r="D30" s="84"/>
      <c r="E30" s="85"/>
      <c r="F30" s="36" t="s">
        <v>52</v>
      </c>
      <c r="G30" s="47"/>
      <c r="H30" s="48"/>
      <c r="I30" s="49"/>
      <c r="J30" s="36" t="s">
        <v>53</v>
      </c>
    </row>
    <row r="31" spans="1:10" s="29" customFormat="1" ht="69" customHeight="1">
      <c r="A31" s="35"/>
      <c r="B31" s="83"/>
      <c r="C31" s="84"/>
      <c r="D31" s="84"/>
      <c r="E31" s="85"/>
      <c r="F31" s="89" t="s">
        <v>54</v>
      </c>
      <c r="G31" s="94"/>
      <c r="H31" s="96"/>
      <c r="I31" s="96"/>
      <c r="J31" s="96"/>
    </row>
    <row r="32" spans="1:10" s="29" customFormat="1" ht="41.25" customHeight="1">
      <c r="A32" s="35"/>
      <c r="B32" s="83"/>
      <c r="C32" s="84"/>
      <c r="D32" s="84"/>
      <c r="E32" s="85"/>
      <c r="F32" s="91"/>
      <c r="G32" s="95"/>
      <c r="H32" s="97"/>
      <c r="I32" s="97"/>
      <c r="J32" s="97"/>
    </row>
    <row r="33" spans="1:19" s="29" customFormat="1" ht="72" customHeight="1">
      <c r="A33" s="35"/>
      <c r="B33" s="83"/>
      <c r="C33" s="84"/>
      <c r="D33" s="84"/>
      <c r="E33" s="85"/>
      <c r="F33" s="73" t="s">
        <v>55</v>
      </c>
      <c r="G33" s="74"/>
      <c r="H33" s="75"/>
      <c r="I33" s="76"/>
      <c r="J33" s="76"/>
    </row>
    <row r="34" spans="1:19" s="29" customFormat="1" ht="57.75" customHeight="1">
      <c r="A34" s="35"/>
      <c r="B34" s="83"/>
      <c r="C34" s="84"/>
      <c r="D34" s="84"/>
      <c r="E34" s="85"/>
      <c r="F34" s="73" t="s">
        <v>56</v>
      </c>
      <c r="G34" s="74"/>
      <c r="H34" s="75"/>
      <c r="I34" s="76"/>
      <c r="J34" s="76"/>
    </row>
    <row r="35" spans="1:19" s="29" customFormat="1" ht="135" customHeight="1">
      <c r="A35" s="35"/>
      <c r="B35" s="86"/>
      <c r="C35" s="87"/>
      <c r="D35" s="87"/>
      <c r="E35" s="88"/>
      <c r="F35" s="73" t="s">
        <v>57</v>
      </c>
      <c r="G35" s="74"/>
      <c r="H35" s="75"/>
      <c r="I35" s="76"/>
      <c r="J35" s="76"/>
    </row>
    <row r="36" spans="1:19" ht="33.75" customHeight="1"/>
    <row r="37" spans="1:19" s="45" customFormat="1" ht="39" customHeight="1">
      <c r="A37" s="37"/>
      <c r="B37" s="38"/>
      <c r="C37" s="39"/>
      <c r="D37" s="40"/>
      <c r="E37" s="40"/>
      <c r="F37" s="40"/>
      <c r="G37" s="41"/>
      <c r="H37" s="42"/>
      <c r="I37" s="43"/>
      <c r="J37" s="44"/>
    </row>
    <row r="38" spans="1:19" ht="31.5" customHeight="1"/>
    <row r="39" spans="1:19" ht="31.5" customHeight="1"/>
    <row r="40" spans="1:19" s="46" customFormat="1" ht="33" customHeight="1">
      <c r="A40" s="37"/>
      <c r="B40" s="38"/>
      <c r="C40" s="39"/>
      <c r="D40" s="40"/>
      <c r="E40" s="40"/>
      <c r="F40" s="40"/>
      <c r="G40" s="41"/>
      <c r="H40" s="42"/>
      <c r="I40" s="43"/>
      <c r="J40" s="44"/>
      <c r="K40"/>
      <c r="L40"/>
      <c r="M40"/>
      <c r="N40"/>
      <c r="O40"/>
      <c r="P40"/>
      <c r="Q40"/>
      <c r="R40"/>
      <c r="S40"/>
    </row>
    <row r="41" spans="1:19" s="46" customFormat="1" ht="30" customHeight="1">
      <c r="A41" s="37"/>
      <c r="B41" s="38"/>
      <c r="C41" s="39"/>
      <c r="D41" s="40"/>
      <c r="E41" s="40"/>
      <c r="F41" s="40"/>
      <c r="G41" s="41"/>
      <c r="H41" s="42"/>
      <c r="I41" s="43"/>
      <c r="J41" s="44"/>
      <c r="K41"/>
      <c r="L41"/>
      <c r="M41"/>
      <c r="N41"/>
      <c r="O41"/>
      <c r="P41"/>
      <c r="Q41"/>
      <c r="R41"/>
      <c r="S41"/>
    </row>
    <row r="42" spans="1:19" s="46" customFormat="1" ht="37.5" customHeight="1">
      <c r="A42" s="37"/>
      <c r="B42" s="38"/>
      <c r="C42" s="39"/>
      <c r="D42" s="40"/>
      <c r="E42" s="40"/>
      <c r="F42" s="40"/>
      <c r="G42" s="41"/>
      <c r="H42" s="42"/>
      <c r="I42" s="43"/>
      <c r="J42" s="44"/>
    </row>
    <row r="43" spans="1:19" s="46" customFormat="1" ht="48.75" customHeight="1">
      <c r="A43" s="37"/>
      <c r="B43" s="38"/>
      <c r="C43" s="39"/>
      <c r="D43" s="40"/>
      <c r="E43" s="40"/>
      <c r="F43" s="40"/>
      <c r="G43" s="41"/>
      <c r="H43" s="42"/>
      <c r="I43" s="43"/>
      <c r="J43" s="44"/>
      <c r="K43"/>
      <c r="L43"/>
      <c r="M43"/>
      <c r="N43"/>
      <c r="O43"/>
      <c r="P43"/>
      <c r="Q43"/>
      <c r="R43"/>
      <c r="S43"/>
    </row>
    <row r="44" spans="1:19" s="46" customFormat="1" ht="63.75" customHeight="1">
      <c r="A44" s="37"/>
      <c r="B44" s="38"/>
      <c r="C44" s="39"/>
      <c r="D44" s="40"/>
      <c r="E44" s="40"/>
      <c r="F44" s="40"/>
      <c r="G44" s="41"/>
      <c r="H44" s="42"/>
      <c r="I44" s="43"/>
      <c r="J44" s="44"/>
      <c r="K44"/>
      <c r="L44"/>
      <c r="M44"/>
      <c r="N44"/>
      <c r="O44"/>
      <c r="P44"/>
      <c r="Q44"/>
      <c r="R44"/>
      <c r="S44"/>
    </row>
    <row r="45" spans="1:19" s="46" customFormat="1" ht="63.75" customHeight="1">
      <c r="A45" s="37"/>
      <c r="B45" s="38"/>
      <c r="C45" s="39"/>
      <c r="D45" s="40"/>
      <c r="E45" s="40"/>
      <c r="F45" s="40"/>
      <c r="G45" s="41"/>
      <c r="H45" s="42"/>
      <c r="I45" s="43"/>
      <c r="J45" s="44"/>
      <c r="K45"/>
      <c r="L45"/>
      <c r="M45"/>
      <c r="N45"/>
      <c r="O45"/>
      <c r="P45"/>
      <c r="Q45"/>
      <c r="R45"/>
      <c r="S45"/>
    </row>
  </sheetData>
  <protectedRanges>
    <protectedRange sqref="H22:J28 B27:C27 D22:E26 H32:J35 H29:I30" name="Område1_2_1"/>
    <protectedRange sqref="D1" name="Område1_1_1"/>
  </protectedRanges>
  <mergeCells count="40">
    <mergeCell ref="B27:E27"/>
    <mergeCell ref="F27:G27"/>
    <mergeCell ref="H27:J27"/>
    <mergeCell ref="B28:E35"/>
    <mergeCell ref="F28:G28"/>
    <mergeCell ref="H28:J28"/>
    <mergeCell ref="F29:G29"/>
    <mergeCell ref="H29:I29"/>
    <mergeCell ref="F34:G34"/>
    <mergeCell ref="H34:J34"/>
    <mergeCell ref="F35:G35"/>
    <mergeCell ref="H35:J35"/>
    <mergeCell ref="F31:G32"/>
    <mergeCell ref="H31:J32"/>
    <mergeCell ref="F33:G33"/>
    <mergeCell ref="H33:J33"/>
    <mergeCell ref="D25:E25"/>
    <mergeCell ref="F25:G25"/>
    <mergeCell ref="H25:J25"/>
    <mergeCell ref="D26:E26"/>
    <mergeCell ref="F26:G26"/>
    <mergeCell ref="H26:J26"/>
    <mergeCell ref="D23:E23"/>
    <mergeCell ref="F23:G23"/>
    <mergeCell ref="H23:J23"/>
    <mergeCell ref="D24:E24"/>
    <mergeCell ref="F24:G24"/>
    <mergeCell ref="H24:J24"/>
    <mergeCell ref="A18:H20"/>
    <mergeCell ref="D21:E21"/>
    <mergeCell ref="F21:J21"/>
    <mergeCell ref="D22:E22"/>
    <mergeCell ref="F22:G22"/>
    <mergeCell ref="H22:J22"/>
    <mergeCell ref="B4:J4"/>
    <mergeCell ref="B1:D1"/>
    <mergeCell ref="E1:J1"/>
    <mergeCell ref="A2:E2"/>
    <mergeCell ref="F2:J2"/>
    <mergeCell ref="F3:G3"/>
  </mergeCells>
  <printOptions horizontalCentered="1" verticalCentered="1"/>
  <pageMargins left="0.25" right="0.25" top="0.25" bottom="0.25" header="0.3" footer="0.3"/>
  <pageSetup paperSize="9" scale="44" fitToHeight="0" orientation="landscape" r:id="rId1"/>
  <rowBreaks count="1" manualBreakCount="1">
    <brk id="1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Wash- Financial-lot2-Rabiea</vt:lpstr>
      <vt:lpstr>'Wash- Financial-lot2-Rabiea'!Print_Area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2023-06-01T11:22:10Z</dcterms:created>
  <dcterms:modified xsi:type="dcterms:W3CDTF">2023-06-06T07:16:31Z</dcterms:modified>
</cp:coreProperties>
</file>