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/>
  <xr:revisionPtr revIDLastSave="0" documentId="13_ncr:1_{141B1CAE-FC28-400F-8B95-6282919AD8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" l="1"/>
  <c r="E7" i="1" l="1"/>
  <c r="G7" i="1" s="1"/>
  <c r="G41" i="1"/>
  <c r="G42" i="1"/>
  <c r="E43" i="1"/>
  <c r="G43" i="1" s="1"/>
  <c r="E44" i="1"/>
  <c r="G44" i="1" s="1"/>
  <c r="E45" i="1"/>
  <c r="G45" i="1" s="1"/>
  <c r="E46" i="1"/>
  <c r="G46" i="1" s="1"/>
  <c r="G47" i="1"/>
  <c r="G48" i="1"/>
  <c r="E49" i="1"/>
  <c r="G49" i="1" s="1"/>
  <c r="E50" i="1"/>
  <c r="G50" i="1" s="1"/>
  <c r="E51" i="1"/>
  <c r="G51" i="1" s="1"/>
  <c r="E53" i="1"/>
  <c r="G53" i="1" s="1"/>
  <c r="E54" i="1"/>
  <c r="G54" i="1" s="1"/>
  <c r="E55" i="1"/>
  <c r="G55" i="1" s="1"/>
  <c r="G56" i="1"/>
  <c r="E57" i="1"/>
  <c r="G57" i="1" s="1"/>
  <c r="E58" i="1"/>
  <c r="G58" i="1" s="1"/>
  <c r="E59" i="1"/>
  <c r="G59" i="1" s="1"/>
  <c r="E60" i="1"/>
  <c r="G60" i="1" s="1"/>
  <c r="E4" i="1"/>
  <c r="G4" i="1" s="1"/>
  <c r="E5" i="1"/>
  <c r="G5" i="1" s="1"/>
  <c r="E6" i="1"/>
  <c r="G6" i="1" s="1"/>
  <c r="G8" i="1"/>
  <c r="G9" i="1"/>
  <c r="G10" i="1"/>
  <c r="E11" i="1"/>
  <c r="G11" i="1" s="1"/>
  <c r="E12" i="1"/>
  <c r="G12" i="1" s="1"/>
  <c r="G13" i="1"/>
  <c r="E14" i="1"/>
  <c r="G14" i="1" s="1"/>
  <c r="E15" i="1"/>
  <c r="G15" i="1" s="1"/>
  <c r="G16" i="1"/>
  <c r="G17" i="1"/>
  <c r="G18" i="1"/>
  <c r="E19" i="1"/>
  <c r="G19" i="1" s="1"/>
  <c r="G20" i="1"/>
  <c r="E21" i="1"/>
  <c r="G21" i="1" s="1"/>
  <c r="E22" i="1"/>
  <c r="G22" i="1" s="1"/>
  <c r="E23" i="1"/>
  <c r="G23" i="1" s="1"/>
  <c r="E24" i="1"/>
  <c r="G24" i="1" s="1"/>
  <c r="E25" i="1"/>
  <c r="G25" i="1" s="1"/>
  <c r="G26" i="1"/>
  <c r="G27" i="1"/>
  <c r="E28" i="1"/>
  <c r="G28" i="1" s="1"/>
  <c r="E29" i="1"/>
  <c r="G29" i="1" s="1"/>
  <c r="E30" i="1"/>
  <c r="G30" i="1" s="1"/>
  <c r="E31" i="1"/>
  <c r="G31" i="1" s="1"/>
  <c r="E32" i="1"/>
  <c r="G32" i="1" s="1"/>
  <c r="E33" i="1"/>
  <c r="G33" i="1" s="1"/>
  <c r="E34" i="1"/>
  <c r="G34" i="1" s="1"/>
  <c r="E35" i="1"/>
  <c r="G35" i="1" s="1"/>
  <c r="E36" i="1"/>
  <c r="G36" i="1" s="1"/>
  <c r="E37" i="1"/>
  <c r="G37" i="1" s="1"/>
  <c r="E38" i="1"/>
  <c r="G38" i="1" s="1"/>
  <c r="G39" i="1"/>
  <c r="E40" i="1"/>
  <c r="G40" i="1" s="1"/>
  <c r="H61" i="1" l="1"/>
</calcChain>
</file>

<file path=xl/sharedStrings.xml><?xml version="1.0" encoding="utf-8"?>
<sst xmlns="http://schemas.openxmlformats.org/spreadsheetml/2006/main" count="182" uniqueCount="73">
  <si>
    <t xml:space="preserve">Items </t>
  </si>
  <si>
    <t>Unit</t>
  </si>
  <si>
    <t>Sample</t>
  </si>
  <si>
    <t>Price per unit 
(USD)</t>
  </si>
  <si>
    <t>Total cost
(USD)</t>
  </si>
  <si>
    <t>#</t>
  </si>
  <si>
    <t>Pcs</t>
  </si>
  <si>
    <t>Items</t>
  </si>
  <si>
    <t>Quantity</t>
  </si>
  <si>
    <t>مصطلحات</t>
  </si>
  <si>
    <t>روط</t>
  </si>
  <si>
    <r>
      <rPr>
        <b/>
        <sz val="20"/>
        <color theme="1"/>
        <rFont val="Calibri"/>
        <family val="2"/>
        <scheme val="minor"/>
      </rPr>
      <t>BOQ for the Vocational Training Equipment - PVC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Employment Promotion through Building Vocational Skills in The Construction Sector in Kirkuk City, Kirkuk Governorate, Iraq</t>
    </r>
  </si>
  <si>
    <t>قطعة</t>
  </si>
  <si>
    <t>باكيت</t>
  </si>
  <si>
    <t>لفة</t>
  </si>
  <si>
    <t>شريط نرمادة</t>
  </si>
  <si>
    <t>نرمادة باب ابيض</t>
  </si>
  <si>
    <t xml:space="preserve">برغي  38 ملم </t>
  </si>
  <si>
    <t>برغي 25 ملم</t>
  </si>
  <si>
    <t>يدة باب غرفة ابيض</t>
  </si>
  <si>
    <t>يدة W.C ابيض</t>
  </si>
  <si>
    <t>كيلون باب غرفة</t>
  </si>
  <si>
    <t>كيلون W.C</t>
  </si>
  <si>
    <t>يدة شباك ابيض</t>
  </si>
  <si>
    <t>سبانيول 28 سم</t>
  </si>
  <si>
    <t>سبانيول 40 سم</t>
  </si>
  <si>
    <t>روط مانع الذباب ابيض</t>
  </si>
  <si>
    <t>جوكر مانع الذباب ابيض</t>
  </si>
  <si>
    <t>لاستيك مانع الذباب ابيض</t>
  </si>
  <si>
    <t>مقابل كيلون</t>
  </si>
  <si>
    <t>زمبق</t>
  </si>
  <si>
    <t xml:space="preserve">ديكور باب ابيض </t>
  </si>
  <si>
    <t>بنل 1× 2 ابيض</t>
  </si>
  <si>
    <t>سليكون ابيض</t>
  </si>
  <si>
    <t>فيته 5م  اصلي</t>
  </si>
  <si>
    <t>جرجوب  2 خط شمباني</t>
  </si>
  <si>
    <t>جرجوب 3 خط شمباني</t>
  </si>
  <si>
    <t>جرجوب مفصلي شمباني</t>
  </si>
  <si>
    <t>Z سلايت تك جام شمباني</t>
  </si>
  <si>
    <t>T شمباني</t>
  </si>
  <si>
    <t>ماسكة تك شمباني</t>
  </si>
  <si>
    <t>لقمة جرجوب مفصلي</t>
  </si>
  <si>
    <t>لقمة Z سلايت</t>
  </si>
  <si>
    <t>لقمة Z  باب</t>
  </si>
  <si>
    <t>لقمة Z  شباك</t>
  </si>
  <si>
    <t>لقمة  T المنيوم</t>
  </si>
  <si>
    <t>قبق سلايت شمباني</t>
  </si>
  <si>
    <t>جوكر مانع الذباب سلايت</t>
  </si>
  <si>
    <t>فوجي</t>
  </si>
  <si>
    <t xml:space="preserve">سكويرة 22 ملم </t>
  </si>
  <si>
    <t>تاير سلايت ابيض</t>
  </si>
  <si>
    <t>تاير مانع الذباب</t>
  </si>
  <si>
    <t xml:space="preserve">لاستيك المنيوم سلايت احمر </t>
  </si>
  <si>
    <t>سفيفة سلايت</t>
  </si>
  <si>
    <t>لامبري المنيوم شمباني</t>
  </si>
  <si>
    <t>مانع الذباب سلايت شمباني</t>
  </si>
  <si>
    <t>جوكر قبق سلايت</t>
  </si>
  <si>
    <t>يدة سلايت شمباني</t>
  </si>
  <si>
    <t>يدة باب مفصلي كامل</t>
  </si>
  <si>
    <t>يدة شباك المنيوم</t>
  </si>
  <si>
    <t>يدة تونك انجيكو</t>
  </si>
  <si>
    <t>مقص بليت</t>
  </si>
  <si>
    <t>مسمار تونك  4× 12 ملم</t>
  </si>
  <si>
    <t>تيغ كتر المنيوم 300 ملم</t>
  </si>
  <si>
    <t>Notes</t>
  </si>
  <si>
    <t xml:space="preserve">جرجوب ابيض </t>
  </si>
  <si>
    <t xml:space="preserve">Z باب ابيض </t>
  </si>
  <si>
    <t xml:space="preserve">   T ابيض </t>
  </si>
  <si>
    <t xml:space="preserve">Z شباك ابيض </t>
  </si>
  <si>
    <t xml:space="preserve">ماسكة تك ابيض </t>
  </si>
  <si>
    <t xml:space="preserve">ماسكة دبل ابيض </t>
  </si>
  <si>
    <t xml:space="preserve">حديد جرجوب </t>
  </si>
  <si>
    <t xml:space="preserve">لقمة  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</si>
</sst>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[$$-409]* #,##0.00_ ;_-[$$-409]* \-#,##0.00\ ;_-[$$-409]* &quot;-&quot;??_ ;_-@_ 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5" fillId="4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336177</xdr:colOff>
      <xdr:row>15</xdr:row>
      <xdr:rowOff>22415</xdr:rowOff>
    </xdr:from>
    <xdr:to>
      <xdr:col>7</xdr:col>
      <xdr:colOff>1809750</xdr:colOff>
      <xdr:row>15</xdr:row>
      <xdr:rowOff>1423151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02" t="3960" b="13531"/>
        <a:stretch/>
      </xdr:blipFill>
      <xdr:spPr>
        <a:xfrm>
          <a:off x="8359589" y="19778386"/>
          <a:ext cx="1473573" cy="1400736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</xdr:row>
      <xdr:rowOff>56029</xdr:rowOff>
    </xdr:from>
    <xdr:to>
      <xdr:col>7</xdr:col>
      <xdr:colOff>1889311</xdr:colOff>
      <xdr:row>3</xdr:row>
      <xdr:rowOff>1425387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912" y="1736911"/>
          <a:ext cx="1825811" cy="1369358"/>
        </a:xfrm>
        <a:prstGeom prst="rect">
          <a:avLst/>
        </a:prstGeom>
      </xdr:spPr>
    </xdr:pic>
    <xdr:clientData/>
  </xdr:twoCellAnchor>
  <xdr:twoCellAnchor editAs="oneCell">
    <xdr:from>
      <xdr:col>7</xdr:col>
      <xdr:colOff>112059</xdr:colOff>
      <xdr:row>4</xdr:row>
      <xdr:rowOff>56029</xdr:rowOff>
    </xdr:from>
    <xdr:to>
      <xdr:col>7</xdr:col>
      <xdr:colOff>1848971</xdr:colOff>
      <xdr:row>4</xdr:row>
      <xdr:rowOff>1358713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5471" y="3171264"/>
          <a:ext cx="1736912" cy="1302684"/>
        </a:xfrm>
        <a:prstGeom prst="rect">
          <a:avLst/>
        </a:prstGeom>
      </xdr:spPr>
    </xdr:pic>
    <xdr:clientData/>
  </xdr:twoCellAnchor>
  <xdr:twoCellAnchor editAs="oneCell">
    <xdr:from>
      <xdr:col>7</xdr:col>
      <xdr:colOff>100854</xdr:colOff>
      <xdr:row>5</xdr:row>
      <xdr:rowOff>33618</xdr:rowOff>
    </xdr:from>
    <xdr:to>
      <xdr:col>7</xdr:col>
      <xdr:colOff>1911723</xdr:colOff>
      <xdr:row>5</xdr:row>
      <xdr:rowOff>1391770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266" y="4560794"/>
          <a:ext cx="1810869" cy="1358152"/>
        </a:xfrm>
        <a:prstGeom prst="rect">
          <a:avLst/>
        </a:prstGeom>
      </xdr:spPr>
    </xdr:pic>
    <xdr:clientData/>
  </xdr:twoCellAnchor>
  <xdr:twoCellAnchor editAs="oneCell">
    <xdr:from>
      <xdr:col>7</xdr:col>
      <xdr:colOff>89645</xdr:colOff>
      <xdr:row>6</xdr:row>
      <xdr:rowOff>75637</xdr:rowOff>
    </xdr:from>
    <xdr:to>
      <xdr:col>7</xdr:col>
      <xdr:colOff>1931148</xdr:colOff>
      <xdr:row>6</xdr:row>
      <xdr:rowOff>1456765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3057" y="6059578"/>
          <a:ext cx="1841503" cy="1381128"/>
        </a:xfrm>
        <a:prstGeom prst="rect">
          <a:avLst/>
        </a:prstGeom>
      </xdr:spPr>
    </xdr:pic>
    <xdr:clientData/>
  </xdr:twoCellAnchor>
  <xdr:twoCellAnchor editAs="oneCell">
    <xdr:from>
      <xdr:col>7</xdr:col>
      <xdr:colOff>112059</xdr:colOff>
      <xdr:row>7</xdr:row>
      <xdr:rowOff>70037</xdr:rowOff>
    </xdr:from>
    <xdr:to>
      <xdr:col>7</xdr:col>
      <xdr:colOff>1905000</xdr:colOff>
      <xdr:row>7</xdr:row>
      <xdr:rowOff>1414743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5471" y="7622802"/>
          <a:ext cx="1792941" cy="1344706"/>
        </a:xfrm>
        <a:prstGeom prst="rect">
          <a:avLst/>
        </a:prstGeom>
      </xdr:spPr>
    </xdr:pic>
    <xdr:clientData/>
  </xdr:twoCellAnchor>
  <xdr:twoCellAnchor editAs="oneCell">
    <xdr:from>
      <xdr:col>7</xdr:col>
      <xdr:colOff>160616</xdr:colOff>
      <xdr:row>8</xdr:row>
      <xdr:rowOff>89647</xdr:rowOff>
    </xdr:from>
    <xdr:to>
      <xdr:col>7</xdr:col>
      <xdr:colOff>1866899</xdr:colOff>
      <xdr:row>8</xdr:row>
      <xdr:rowOff>1369359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4028" y="9121588"/>
          <a:ext cx="1706283" cy="1279712"/>
        </a:xfrm>
        <a:prstGeom prst="rect">
          <a:avLst/>
        </a:prstGeom>
      </xdr:spPr>
    </xdr:pic>
    <xdr:clientData/>
  </xdr:twoCellAnchor>
  <xdr:twoCellAnchor editAs="oneCell">
    <xdr:from>
      <xdr:col>7</xdr:col>
      <xdr:colOff>134470</xdr:colOff>
      <xdr:row>9</xdr:row>
      <xdr:rowOff>72837</xdr:rowOff>
    </xdr:from>
    <xdr:to>
      <xdr:col>7</xdr:col>
      <xdr:colOff>1860175</xdr:colOff>
      <xdr:row>9</xdr:row>
      <xdr:rowOff>1367116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7882" y="10583955"/>
          <a:ext cx="1725705" cy="1294279"/>
        </a:xfrm>
        <a:prstGeom prst="rect">
          <a:avLst/>
        </a:prstGeom>
      </xdr:spPr>
    </xdr:pic>
    <xdr:clientData/>
  </xdr:twoCellAnchor>
  <xdr:twoCellAnchor editAs="oneCell">
    <xdr:from>
      <xdr:col>7</xdr:col>
      <xdr:colOff>108323</xdr:colOff>
      <xdr:row>10</xdr:row>
      <xdr:rowOff>78441</xdr:rowOff>
    </xdr:from>
    <xdr:to>
      <xdr:col>7</xdr:col>
      <xdr:colOff>1889311</xdr:colOff>
      <xdr:row>10</xdr:row>
      <xdr:rowOff>1414182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1735" y="12068735"/>
          <a:ext cx="1780988" cy="1335741"/>
        </a:xfrm>
        <a:prstGeom prst="rect">
          <a:avLst/>
        </a:prstGeom>
      </xdr:spPr>
    </xdr:pic>
    <xdr:clientData/>
  </xdr:twoCellAnchor>
  <xdr:twoCellAnchor editAs="oneCell">
    <xdr:from>
      <xdr:col>7</xdr:col>
      <xdr:colOff>130732</xdr:colOff>
      <xdr:row>11</xdr:row>
      <xdr:rowOff>100852</xdr:rowOff>
    </xdr:from>
    <xdr:to>
      <xdr:col>7</xdr:col>
      <xdr:colOff>1860176</xdr:colOff>
      <xdr:row>11</xdr:row>
      <xdr:rowOff>1397935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4144" y="13570323"/>
          <a:ext cx="1729444" cy="1297083"/>
        </a:xfrm>
        <a:prstGeom prst="rect">
          <a:avLst/>
        </a:prstGeom>
      </xdr:spPr>
    </xdr:pic>
    <xdr:clientData/>
  </xdr:twoCellAnchor>
  <xdr:twoCellAnchor editAs="oneCell">
    <xdr:from>
      <xdr:col>7</xdr:col>
      <xdr:colOff>134469</xdr:colOff>
      <xdr:row>12</xdr:row>
      <xdr:rowOff>67234</xdr:rowOff>
    </xdr:from>
    <xdr:to>
      <xdr:col>7</xdr:col>
      <xdr:colOff>1867647</xdr:colOff>
      <xdr:row>12</xdr:row>
      <xdr:rowOff>1367118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7881" y="15015881"/>
          <a:ext cx="1733178" cy="1299884"/>
        </a:xfrm>
        <a:prstGeom prst="rect">
          <a:avLst/>
        </a:prstGeom>
      </xdr:spPr>
    </xdr:pic>
    <xdr:clientData/>
  </xdr:twoCellAnchor>
  <xdr:twoCellAnchor editAs="oneCell">
    <xdr:from>
      <xdr:col>7</xdr:col>
      <xdr:colOff>112058</xdr:colOff>
      <xdr:row>16</xdr:row>
      <xdr:rowOff>53226</xdr:rowOff>
    </xdr:from>
    <xdr:to>
      <xdr:col>7</xdr:col>
      <xdr:colOff>1878854</xdr:colOff>
      <xdr:row>16</xdr:row>
      <xdr:rowOff>1378323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5470" y="21254755"/>
          <a:ext cx="1766796" cy="1325097"/>
        </a:xfrm>
        <a:prstGeom prst="rect">
          <a:avLst/>
        </a:prstGeom>
      </xdr:spPr>
    </xdr:pic>
    <xdr:clientData/>
  </xdr:twoCellAnchor>
  <xdr:twoCellAnchor editAs="oneCell">
    <xdr:from>
      <xdr:col>7</xdr:col>
      <xdr:colOff>123265</xdr:colOff>
      <xdr:row>17</xdr:row>
      <xdr:rowOff>72840</xdr:rowOff>
    </xdr:from>
    <xdr:to>
      <xdr:col>7</xdr:col>
      <xdr:colOff>1837764</xdr:colOff>
      <xdr:row>17</xdr:row>
      <xdr:rowOff>1358714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6677" y="22719928"/>
          <a:ext cx="1714499" cy="1285874"/>
        </a:xfrm>
        <a:prstGeom prst="rect">
          <a:avLst/>
        </a:prstGeom>
      </xdr:spPr>
    </xdr:pic>
    <xdr:clientData/>
  </xdr:twoCellAnchor>
  <xdr:twoCellAnchor editAs="oneCell">
    <xdr:from>
      <xdr:col>7</xdr:col>
      <xdr:colOff>145676</xdr:colOff>
      <xdr:row>18</xdr:row>
      <xdr:rowOff>78443</xdr:rowOff>
    </xdr:from>
    <xdr:to>
      <xdr:col>7</xdr:col>
      <xdr:colOff>1893794</xdr:colOff>
      <xdr:row>18</xdr:row>
      <xdr:rowOff>1389531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9088" y="24171090"/>
          <a:ext cx="1748118" cy="1311088"/>
        </a:xfrm>
        <a:prstGeom prst="rect">
          <a:avLst/>
        </a:prstGeom>
      </xdr:spPr>
    </xdr:pic>
    <xdr:clientData/>
  </xdr:twoCellAnchor>
  <xdr:twoCellAnchor editAs="oneCell">
    <xdr:from>
      <xdr:col>7</xdr:col>
      <xdr:colOff>156882</xdr:colOff>
      <xdr:row>19</xdr:row>
      <xdr:rowOff>89647</xdr:rowOff>
    </xdr:from>
    <xdr:to>
      <xdr:col>7</xdr:col>
      <xdr:colOff>1878104</xdr:colOff>
      <xdr:row>19</xdr:row>
      <xdr:rowOff>1380564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294" y="25627853"/>
          <a:ext cx="1721222" cy="1290917"/>
        </a:xfrm>
        <a:prstGeom prst="rect">
          <a:avLst/>
        </a:prstGeom>
      </xdr:spPr>
    </xdr:pic>
    <xdr:clientData/>
  </xdr:twoCellAnchor>
  <xdr:twoCellAnchor editAs="oneCell">
    <xdr:from>
      <xdr:col>7</xdr:col>
      <xdr:colOff>149413</xdr:colOff>
      <xdr:row>20</xdr:row>
      <xdr:rowOff>78441</xdr:rowOff>
    </xdr:from>
    <xdr:to>
      <xdr:col>7</xdr:col>
      <xdr:colOff>1900517</xdr:colOff>
      <xdr:row>20</xdr:row>
      <xdr:rowOff>1391769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825" y="27062206"/>
          <a:ext cx="1751104" cy="1313328"/>
        </a:xfrm>
        <a:prstGeom prst="rect">
          <a:avLst/>
        </a:prstGeom>
      </xdr:spPr>
    </xdr:pic>
    <xdr:clientData/>
  </xdr:twoCellAnchor>
  <xdr:twoCellAnchor editAs="oneCell">
    <xdr:from>
      <xdr:col>7</xdr:col>
      <xdr:colOff>145678</xdr:colOff>
      <xdr:row>21</xdr:row>
      <xdr:rowOff>89648</xdr:rowOff>
    </xdr:from>
    <xdr:to>
      <xdr:col>7</xdr:col>
      <xdr:colOff>1896782</xdr:colOff>
      <xdr:row>21</xdr:row>
      <xdr:rowOff>1402976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9090" y="28518972"/>
          <a:ext cx="1751104" cy="1313328"/>
        </a:xfrm>
        <a:prstGeom prst="rect">
          <a:avLst/>
        </a:prstGeom>
      </xdr:spPr>
    </xdr:pic>
    <xdr:clientData/>
  </xdr:twoCellAnchor>
  <xdr:twoCellAnchor editAs="oneCell">
    <xdr:from>
      <xdr:col>7</xdr:col>
      <xdr:colOff>134470</xdr:colOff>
      <xdr:row>22</xdr:row>
      <xdr:rowOff>84043</xdr:rowOff>
    </xdr:from>
    <xdr:to>
      <xdr:col>7</xdr:col>
      <xdr:colOff>1860176</xdr:colOff>
      <xdr:row>22</xdr:row>
      <xdr:rowOff>1378323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7882" y="29958925"/>
          <a:ext cx="1725706" cy="1294280"/>
        </a:xfrm>
        <a:prstGeom prst="rect">
          <a:avLst/>
        </a:prstGeom>
      </xdr:spPr>
    </xdr:pic>
    <xdr:clientData/>
  </xdr:twoCellAnchor>
  <xdr:twoCellAnchor editAs="oneCell">
    <xdr:from>
      <xdr:col>7</xdr:col>
      <xdr:colOff>145676</xdr:colOff>
      <xdr:row>23</xdr:row>
      <xdr:rowOff>50424</xdr:rowOff>
    </xdr:from>
    <xdr:to>
      <xdr:col>7</xdr:col>
      <xdr:colOff>1901268</xdr:colOff>
      <xdr:row>23</xdr:row>
      <xdr:rowOff>1367118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9088" y="31370865"/>
          <a:ext cx="1755592" cy="1316694"/>
        </a:xfrm>
        <a:prstGeom prst="rect">
          <a:avLst/>
        </a:prstGeom>
      </xdr:spPr>
    </xdr:pic>
    <xdr:clientData/>
  </xdr:twoCellAnchor>
  <xdr:twoCellAnchor editAs="oneCell">
    <xdr:from>
      <xdr:col>7</xdr:col>
      <xdr:colOff>112058</xdr:colOff>
      <xdr:row>24</xdr:row>
      <xdr:rowOff>47623</xdr:rowOff>
    </xdr:from>
    <xdr:to>
      <xdr:col>7</xdr:col>
      <xdr:colOff>1934135</xdr:colOff>
      <xdr:row>24</xdr:row>
      <xdr:rowOff>1414181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5470" y="32813623"/>
          <a:ext cx="1822077" cy="1366558"/>
        </a:xfrm>
        <a:prstGeom prst="rect">
          <a:avLst/>
        </a:prstGeom>
      </xdr:spPr>
    </xdr:pic>
    <xdr:clientData/>
  </xdr:twoCellAnchor>
  <xdr:twoCellAnchor editAs="oneCell">
    <xdr:from>
      <xdr:col>7</xdr:col>
      <xdr:colOff>112058</xdr:colOff>
      <xdr:row>25</xdr:row>
      <xdr:rowOff>44824</xdr:rowOff>
    </xdr:from>
    <xdr:to>
      <xdr:col>7</xdr:col>
      <xdr:colOff>1922928</xdr:colOff>
      <xdr:row>25</xdr:row>
      <xdr:rowOff>1402976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5470" y="34256383"/>
          <a:ext cx="1810870" cy="1358152"/>
        </a:xfrm>
        <a:prstGeom prst="rect">
          <a:avLst/>
        </a:prstGeom>
      </xdr:spPr>
    </xdr:pic>
    <xdr:clientData/>
  </xdr:twoCellAnchor>
  <xdr:twoCellAnchor editAs="oneCell">
    <xdr:from>
      <xdr:col>7</xdr:col>
      <xdr:colOff>123264</xdr:colOff>
      <xdr:row>26</xdr:row>
      <xdr:rowOff>69869</xdr:rowOff>
    </xdr:from>
    <xdr:to>
      <xdr:col>7</xdr:col>
      <xdr:colOff>1904999</xdr:colOff>
      <xdr:row>26</xdr:row>
      <xdr:rowOff>1387134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71" t="20385" r="15841" b="30634"/>
        <a:stretch/>
      </xdr:blipFill>
      <xdr:spPr>
        <a:xfrm>
          <a:off x="8146676" y="35726987"/>
          <a:ext cx="1781735" cy="1317265"/>
        </a:xfrm>
        <a:prstGeom prst="rect">
          <a:avLst/>
        </a:prstGeom>
      </xdr:spPr>
    </xdr:pic>
    <xdr:clientData/>
  </xdr:twoCellAnchor>
  <xdr:twoCellAnchor editAs="oneCell">
    <xdr:from>
      <xdr:col>7</xdr:col>
      <xdr:colOff>179294</xdr:colOff>
      <xdr:row>27</xdr:row>
      <xdr:rowOff>37353</xdr:rowOff>
    </xdr:from>
    <xdr:to>
      <xdr:col>7</xdr:col>
      <xdr:colOff>1792941</xdr:colOff>
      <xdr:row>27</xdr:row>
      <xdr:rowOff>2188882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706" y="37140029"/>
          <a:ext cx="1613647" cy="2151529"/>
        </a:xfrm>
        <a:prstGeom prst="rect">
          <a:avLst/>
        </a:prstGeom>
      </xdr:spPr>
    </xdr:pic>
    <xdr:clientData/>
  </xdr:twoCellAnchor>
  <xdr:twoCellAnchor editAs="oneCell">
    <xdr:from>
      <xdr:col>7</xdr:col>
      <xdr:colOff>157627</xdr:colOff>
      <xdr:row>28</xdr:row>
      <xdr:rowOff>77391</xdr:rowOff>
    </xdr:from>
    <xdr:to>
      <xdr:col>7</xdr:col>
      <xdr:colOff>1800224</xdr:colOff>
      <xdr:row>28</xdr:row>
      <xdr:rowOff>1410373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56087" t="27749" r="15244" b="23396"/>
        <a:stretch/>
      </xdr:blipFill>
      <xdr:spPr>
        <a:xfrm>
          <a:off x="8177677" y="39406116"/>
          <a:ext cx="1642597" cy="1332982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29</xdr:row>
      <xdr:rowOff>19050</xdr:rowOff>
    </xdr:from>
    <xdr:to>
      <xdr:col>7</xdr:col>
      <xdr:colOff>1847850</xdr:colOff>
      <xdr:row>29</xdr:row>
      <xdr:rowOff>1438275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0795575"/>
          <a:ext cx="1704975" cy="1419225"/>
        </a:xfrm>
        <a:prstGeom prst="rect">
          <a:avLst/>
        </a:prstGeom>
      </xdr:spPr>
    </xdr:pic>
    <xdr:clientData/>
  </xdr:twoCellAnchor>
  <xdr:twoCellAnchor editAs="oneCell">
    <xdr:from>
      <xdr:col>7</xdr:col>
      <xdr:colOff>38482</xdr:colOff>
      <xdr:row>30</xdr:row>
      <xdr:rowOff>123825</xdr:rowOff>
    </xdr:from>
    <xdr:to>
      <xdr:col>7</xdr:col>
      <xdr:colOff>1952693</xdr:colOff>
      <xdr:row>30</xdr:row>
      <xdr:rowOff>1285875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948" b="8614"/>
        <a:stretch/>
      </xdr:blipFill>
      <xdr:spPr>
        <a:xfrm>
          <a:off x="8058532" y="42348150"/>
          <a:ext cx="1914211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36</xdr:row>
      <xdr:rowOff>26649</xdr:rowOff>
    </xdr:from>
    <xdr:to>
      <xdr:col>7</xdr:col>
      <xdr:colOff>1847850</xdr:colOff>
      <xdr:row>36</xdr:row>
      <xdr:rowOff>1408369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100" t="34228" r="14262" b="18568"/>
        <a:stretch/>
      </xdr:blipFill>
      <xdr:spPr>
        <a:xfrm>
          <a:off x="8086725" y="50937774"/>
          <a:ext cx="1781175" cy="1381720"/>
        </a:xfrm>
        <a:prstGeom prst="rect">
          <a:avLst/>
        </a:prstGeom>
      </xdr:spPr>
    </xdr:pic>
    <xdr:clientData/>
  </xdr:twoCellAnchor>
  <xdr:twoCellAnchor editAs="oneCell">
    <xdr:from>
      <xdr:col>7</xdr:col>
      <xdr:colOff>116329</xdr:colOff>
      <xdr:row>37</xdr:row>
      <xdr:rowOff>57150</xdr:rowOff>
    </xdr:from>
    <xdr:to>
      <xdr:col>7</xdr:col>
      <xdr:colOff>1838324</xdr:colOff>
      <xdr:row>37</xdr:row>
      <xdr:rowOff>1400583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29" t="21775" r="21169" b="19556"/>
        <a:stretch/>
      </xdr:blipFill>
      <xdr:spPr>
        <a:xfrm>
          <a:off x="8136379" y="52416075"/>
          <a:ext cx="1721995" cy="1343433"/>
        </a:xfrm>
        <a:prstGeom prst="rect">
          <a:avLst/>
        </a:prstGeom>
      </xdr:spPr>
    </xdr:pic>
    <xdr:clientData/>
  </xdr:twoCellAnchor>
  <xdr:twoCellAnchor editAs="oneCell">
    <xdr:from>
      <xdr:col>7</xdr:col>
      <xdr:colOff>98425</xdr:colOff>
      <xdr:row>35</xdr:row>
      <xdr:rowOff>76199</xdr:rowOff>
    </xdr:from>
    <xdr:to>
      <xdr:col>7</xdr:col>
      <xdr:colOff>1838325</xdr:colOff>
      <xdr:row>35</xdr:row>
      <xdr:rowOff>1381124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8475" y="49539524"/>
          <a:ext cx="1739900" cy="13049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142874</xdr:colOff>
      <xdr:row>32</xdr:row>
      <xdr:rowOff>69055</xdr:rowOff>
    </xdr:from>
    <xdr:to>
      <xdr:col>7</xdr:col>
      <xdr:colOff>1876425</xdr:colOff>
      <xdr:row>32</xdr:row>
      <xdr:rowOff>1369219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4" y="45188980"/>
          <a:ext cx="1733551" cy="1300164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104774</xdr:colOff>
      <xdr:row>34</xdr:row>
      <xdr:rowOff>57149</xdr:rowOff>
    </xdr:from>
    <xdr:to>
      <xdr:col>7</xdr:col>
      <xdr:colOff>1882775</xdr:colOff>
      <xdr:row>34</xdr:row>
      <xdr:rowOff>1390650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4" y="48072674"/>
          <a:ext cx="1778001" cy="1333501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114301</xdr:colOff>
      <xdr:row>42</xdr:row>
      <xdr:rowOff>38100</xdr:rowOff>
    </xdr:from>
    <xdr:to>
      <xdr:col>7</xdr:col>
      <xdr:colOff>1917700</xdr:colOff>
      <xdr:row>42</xdr:row>
      <xdr:rowOff>1390650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1" y="60931425"/>
          <a:ext cx="1803399" cy="1352550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43</xdr:row>
      <xdr:rowOff>76200</xdr:rowOff>
    </xdr:from>
    <xdr:to>
      <xdr:col>7</xdr:col>
      <xdr:colOff>1905000</xdr:colOff>
      <xdr:row>43</xdr:row>
      <xdr:rowOff>1412081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62407800"/>
          <a:ext cx="1781175" cy="1335881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44</xdr:row>
      <xdr:rowOff>100011</xdr:rowOff>
    </xdr:from>
    <xdr:to>
      <xdr:col>7</xdr:col>
      <xdr:colOff>1866900</xdr:colOff>
      <xdr:row>44</xdr:row>
      <xdr:rowOff>1371599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63869886"/>
          <a:ext cx="1695450" cy="1271588"/>
        </a:xfrm>
        <a:prstGeom prst="rect">
          <a:avLst/>
        </a:prstGeom>
      </xdr:spPr>
    </xdr:pic>
    <xdr:clientData/>
  </xdr:twoCellAnchor>
  <xdr:twoCellAnchor editAs="oneCell">
    <xdr:from>
      <xdr:col>7</xdr:col>
      <xdr:colOff>171449</xdr:colOff>
      <xdr:row>45</xdr:row>
      <xdr:rowOff>76200</xdr:rowOff>
    </xdr:from>
    <xdr:to>
      <xdr:col>7</xdr:col>
      <xdr:colOff>1885949</xdr:colOff>
      <xdr:row>45</xdr:row>
      <xdr:rowOff>1362075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65284350"/>
          <a:ext cx="1714500" cy="1285875"/>
        </a:xfrm>
        <a:prstGeom prst="rect">
          <a:avLst/>
        </a:prstGeom>
      </xdr:spPr>
    </xdr:pic>
    <xdr:clientData/>
  </xdr:twoCellAnchor>
  <xdr:twoCellAnchor editAs="oneCell">
    <xdr:from>
      <xdr:col>7</xdr:col>
      <xdr:colOff>357187</xdr:colOff>
      <xdr:row>46</xdr:row>
      <xdr:rowOff>110965</xdr:rowOff>
    </xdr:from>
    <xdr:to>
      <xdr:col>7</xdr:col>
      <xdr:colOff>1714495</xdr:colOff>
      <xdr:row>46</xdr:row>
      <xdr:rowOff>1352550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20187" y="65762028"/>
          <a:ext cx="1357308" cy="124158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47</xdr:row>
      <xdr:rowOff>66674</xdr:rowOff>
    </xdr:from>
    <xdr:to>
      <xdr:col>7</xdr:col>
      <xdr:colOff>1905000</xdr:colOff>
      <xdr:row>47</xdr:row>
      <xdr:rowOff>1377890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76" t="29368" r="25093" b="28253"/>
        <a:stretch/>
      </xdr:blipFill>
      <xdr:spPr>
        <a:xfrm>
          <a:off x="8096250" y="68151374"/>
          <a:ext cx="1828800" cy="1311216"/>
        </a:xfrm>
        <a:prstGeom prst="rect">
          <a:avLst/>
        </a:prstGeom>
      </xdr:spPr>
    </xdr:pic>
    <xdr:clientData/>
  </xdr:twoCellAnchor>
  <xdr:twoCellAnchor editAs="oneCell">
    <xdr:from>
      <xdr:col>7</xdr:col>
      <xdr:colOff>171449</xdr:colOff>
      <xdr:row>49</xdr:row>
      <xdr:rowOff>38100</xdr:rowOff>
    </xdr:from>
    <xdr:to>
      <xdr:col>7</xdr:col>
      <xdr:colOff>1857375</xdr:colOff>
      <xdr:row>49</xdr:row>
      <xdr:rowOff>1420974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7" t="12083"/>
        <a:stretch/>
      </xdr:blipFill>
      <xdr:spPr>
        <a:xfrm>
          <a:off x="8191499" y="70999350"/>
          <a:ext cx="1685926" cy="1382874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50</xdr:row>
      <xdr:rowOff>76200</xdr:rowOff>
    </xdr:from>
    <xdr:to>
      <xdr:col>7</xdr:col>
      <xdr:colOff>1943100</xdr:colOff>
      <xdr:row>50</xdr:row>
      <xdr:rowOff>1343025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04" t="263" r="5906" b="29921"/>
        <a:stretch/>
      </xdr:blipFill>
      <xdr:spPr>
        <a:xfrm>
          <a:off x="8134350" y="72475725"/>
          <a:ext cx="1828800" cy="1266825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51</xdr:row>
      <xdr:rowOff>85725</xdr:rowOff>
    </xdr:from>
    <xdr:to>
      <xdr:col>7</xdr:col>
      <xdr:colOff>1876424</xdr:colOff>
      <xdr:row>51</xdr:row>
      <xdr:rowOff>1323975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99" b="24855"/>
        <a:stretch/>
      </xdr:blipFill>
      <xdr:spPr>
        <a:xfrm>
          <a:off x="8191500" y="73923525"/>
          <a:ext cx="1704974" cy="1238250"/>
        </a:xfrm>
        <a:prstGeom prst="rect">
          <a:avLst/>
        </a:prstGeom>
      </xdr:spPr>
    </xdr:pic>
    <xdr:clientData/>
  </xdr:twoCellAnchor>
  <xdr:twoCellAnchor editAs="oneCell">
    <xdr:from>
      <xdr:col>7</xdr:col>
      <xdr:colOff>111096</xdr:colOff>
      <xdr:row>52</xdr:row>
      <xdr:rowOff>57149</xdr:rowOff>
    </xdr:from>
    <xdr:to>
      <xdr:col>7</xdr:col>
      <xdr:colOff>1910902</xdr:colOff>
      <xdr:row>52</xdr:row>
      <xdr:rowOff>1352550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36" t="7692" r="19638" b="19871"/>
        <a:stretch/>
      </xdr:blipFill>
      <xdr:spPr>
        <a:xfrm>
          <a:off x="8131146" y="75333224"/>
          <a:ext cx="1799806" cy="1295401"/>
        </a:xfrm>
        <a:prstGeom prst="rect">
          <a:avLst/>
        </a:prstGeom>
      </xdr:spPr>
    </xdr:pic>
    <xdr:clientData/>
  </xdr:twoCellAnchor>
  <xdr:twoCellAnchor editAs="oneCell">
    <xdr:from>
      <xdr:col>7</xdr:col>
      <xdr:colOff>158752</xdr:colOff>
      <xdr:row>53</xdr:row>
      <xdr:rowOff>66675</xdr:rowOff>
    </xdr:from>
    <xdr:to>
      <xdr:col>7</xdr:col>
      <xdr:colOff>1914525</xdr:colOff>
      <xdr:row>53</xdr:row>
      <xdr:rowOff>1383505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8802" y="76781025"/>
          <a:ext cx="1755773" cy="1316830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54</xdr:row>
      <xdr:rowOff>19049</xdr:rowOff>
    </xdr:from>
    <xdr:to>
      <xdr:col>7</xdr:col>
      <xdr:colOff>1952625</xdr:colOff>
      <xdr:row>54</xdr:row>
      <xdr:rowOff>1419224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78171674"/>
          <a:ext cx="1866900" cy="1400175"/>
        </a:xfrm>
        <a:prstGeom prst="rect">
          <a:avLst/>
        </a:prstGeom>
      </xdr:spPr>
    </xdr:pic>
    <xdr:clientData/>
  </xdr:twoCellAnchor>
  <xdr:twoCellAnchor editAs="oneCell">
    <xdr:from>
      <xdr:col>7</xdr:col>
      <xdr:colOff>116720</xdr:colOff>
      <xdr:row>55</xdr:row>
      <xdr:rowOff>76200</xdr:rowOff>
    </xdr:from>
    <xdr:to>
      <xdr:col>7</xdr:col>
      <xdr:colOff>1895475</xdr:colOff>
      <xdr:row>55</xdr:row>
      <xdr:rowOff>1401115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4" r="7895" b="13397"/>
        <a:stretch/>
      </xdr:blipFill>
      <xdr:spPr>
        <a:xfrm>
          <a:off x="8136770" y="79667100"/>
          <a:ext cx="1778755" cy="1324915"/>
        </a:xfrm>
        <a:prstGeom prst="rect">
          <a:avLst/>
        </a:prstGeom>
      </xdr:spPr>
    </xdr:pic>
    <xdr:clientData/>
  </xdr:twoCellAnchor>
  <xdr:twoCellAnchor editAs="oneCell">
    <xdr:from>
      <xdr:col>7</xdr:col>
      <xdr:colOff>152399</xdr:colOff>
      <xdr:row>56</xdr:row>
      <xdr:rowOff>95249</xdr:rowOff>
    </xdr:from>
    <xdr:to>
      <xdr:col>7</xdr:col>
      <xdr:colOff>1733550</xdr:colOff>
      <xdr:row>56</xdr:row>
      <xdr:rowOff>1430786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818" b="15735"/>
        <a:stretch/>
      </xdr:blipFill>
      <xdr:spPr>
        <a:xfrm>
          <a:off x="8172449" y="81124424"/>
          <a:ext cx="1581151" cy="1335537"/>
        </a:xfrm>
        <a:prstGeom prst="rect">
          <a:avLst/>
        </a:prstGeom>
      </xdr:spPr>
    </xdr:pic>
    <xdr:clientData/>
  </xdr:twoCellAnchor>
  <xdr:twoCellAnchor editAs="oneCell">
    <xdr:from>
      <xdr:col>7</xdr:col>
      <xdr:colOff>282427</xdr:colOff>
      <xdr:row>57</xdr:row>
      <xdr:rowOff>66674</xdr:rowOff>
    </xdr:from>
    <xdr:to>
      <xdr:col>7</xdr:col>
      <xdr:colOff>1762124</xdr:colOff>
      <xdr:row>58</xdr:row>
      <xdr:rowOff>1823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51" b="10410"/>
        <a:stretch/>
      </xdr:blipFill>
      <xdr:spPr>
        <a:xfrm>
          <a:off x="8302477" y="82534124"/>
          <a:ext cx="1479697" cy="1373425"/>
        </a:xfrm>
        <a:prstGeom prst="rect">
          <a:avLst/>
        </a:prstGeom>
      </xdr:spPr>
    </xdr:pic>
    <xdr:clientData/>
  </xdr:twoCellAnchor>
  <xdr:twoCellAnchor editAs="oneCell">
    <xdr:from>
      <xdr:col>7</xdr:col>
      <xdr:colOff>40026</xdr:colOff>
      <xdr:row>58</xdr:row>
      <xdr:rowOff>47625</xdr:rowOff>
    </xdr:from>
    <xdr:to>
      <xdr:col>7</xdr:col>
      <xdr:colOff>1933575</xdr:colOff>
      <xdr:row>58</xdr:row>
      <xdr:rowOff>1307696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0076" y="83953350"/>
          <a:ext cx="1893549" cy="1260071"/>
        </a:xfrm>
        <a:prstGeom prst="rect">
          <a:avLst/>
        </a:prstGeom>
      </xdr:spPr>
    </xdr:pic>
    <xdr:clientData/>
  </xdr:twoCellAnchor>
  <xdr:twoCellAnchor editAs="oneCell">
    <xdr:from>
      <xdr:col>7</xdr:col>
      <xdr:colOff>358198</xdr:colOff>
      <xdr:row>59</xdr:row>
      <xdr:rowOff>28574</xdr:rowOff>
    </xdr:from>
    <xdr:to>
      <xdr:col>7</xdr:col>
      <xdr:colOff>1676400</xdr:colOff>
      <xdr:row>59</xdr:row>
      <xdr:rowOff>1394235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8248" y="85372574"/>
          <a:ext cx="1318202" cy="1365661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13</xdr:row>
      <xdr:rowOff>47624</xdr:rowOff>
    </xdr:from>
    <xdr:to>
      <xdr:col>7</xdr:col>
      <xdr:colOff>1942949</xdr:colOff>
      <xdr:row>13</xdr:row>
      <xdr:rowOff>1400175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45" t="11184" r="20172" b="6579"/>
        <a:stretch/>
      </xdr:blipFill>
      <xdr:spPr>
        <a:xfrm>
          <a:off x="8134350" y="16459199"/>
          <a:ext cx="1828649" cy="1352551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14</xdr:row>
      <xdr:rowOff>257175</xdr:rowOff>
    </xdr:from>
    <xdr:to>
      <xdr:col>7</xdr:col>
      <xdr:colOff>1914374</xdr:colOff>
      <xdr:row>14</xdr:row>
      <xdr:rowOff>1609726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45" t="11184" r="20172" b="6579"/>
        <a:stretch/>
      </xdr:blipFill>
      <xdr:spPr>
        <a:xfrm>
          <a:off x="8105775" y="18145125"/>
          <a:ext cx="1828649" cy="13525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wnloads/Copy%20of%20&#1605;&#1608;&#1575;&#1583;%20&#1575;&#1604;&#1578;&#1583;&#1585;&#1610;&#1576;%20&#1604;&#1604;&#1605;&#1606;&#1592;&#1605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منيوم PVC"/>
      <sheetName val="ديكورات"/>
      <sheetName val="النجارة"/>
    </sheetNames>
    <sheetDataSet>
      <sheetData sheetId="0">
        <row r="3">
          <cell r="B3" t="str">
            <v>جرجوب ابيض سراي</v>
          </cell>
          <cell r="C3">
            <v>15</v>
          </cell>
        </row>
        <row r="4">
          <cell r="C4">
            <v>10</v>
          </cell>
        </row>
        <row r="5">
          <cell r="C5">
            <v>10</v>
          </cell>
        </row>
        <row r="6">
          <cell r="C6">
            <v>10</v>
          </cell>
        </row>
        <row r="10">
          <cell r="C10">
            <v>20</v>
          </cell>
        </row>
        <row r="11">
          <cell r="C11">
            <v>50</v>
          </cell>
        </row>
        <row r="13">
          <cell r="C13">
            <v>5</v>
          </cell>
        </row>
        <row r="14">
          <cell r="C14">
            <v>5</v>
          </cell>
        </row>
        <row r="18">
          <cell r="C18">
            <v>10</v>
          </cell>
        </row>
        <row r="20">
          <cell r="C20">
            <v>25</v>
          </cell>
        </row>
        <row r="21">
          <cell r="C21">
            <v>25</v>
          </cell>
        </row>
        <row r="22">
          <cell r="C22">
            <v>5</v>
          </cell>
        </row>
        <row r="23">
          <cell r="C23">
            <v>3</v>
          </cell>
        </row>
        <row r="24">
          <cell r="C24">
            <v>2</v>
          </cell>
        </row>
        <row r="27">
          <cell r="C27">
            <v>10</v>
          </cell>
        </row>
        <row r="28">
          <cell r="C28">
            <v>5</v>
          </cell>
        </row>
        <row r="29">
          <cell r="C29">
            <v>2</v>
          </cell>
        </row>
        <row r="30">
          <cell r="C30">
            <v>10</v>
          </cell>
        </row>
        <row r="31">
          <cell r="C31">
            <v>10</v>
          </cell>
        </row>
        <row r="32">
          <cell r="C32">
            <v>10</v>
          </cell>
        </row>
        <row r="33">
          <cell r="C33">
            <v>10</v>
          </cell>
        </row>
        <row r="34">
          <cell r="C34">
            <v>10</v>
          </cell>
        </row>
        <row r="35">
          <cell r="C35">
            <v>5</v>
          </cell>
        </row>
        <row r="36">
          <cell r="C36">
            <v>10</v>
          </cell>
        </row>
        <row r="37">
          <cell r="C37">
            <v>100</v>
          </cell>
        </row>
        <row r="39">
          <cell r="C39">
            <v>50</v>
          </cell>
        </row>
        <row r="44">
          <cell r="C44">
            <v>10</v>
          </cell>
        </row>
        <row r="45">
          <cell r="C45">
            <v>2</v>
          </cell>
        </row>
        <row r="46">
          <cell r="C46">
            <v>2</v>
          </cell>
        </row>
        <row r="47">
          <cell r="C47">
            <v>5</v>
          </cell>
        </row>
        <row r="50">
          <cell r="C50">
            <v>1</v>
          </cell>
        </row>
        <row r="51">
          <cell r="C51">
            <v>1</v>
          </cell>
        </row>
        <row r="52">
          <cell r="C52">
            <v>5</v>
          </cell>
        </row>
        <row r="54">
          <cell r="C54">
            <v>5</v>
          </cell>
        </row>
        <row r="55">
          <cell r="C55">
            <v>15</v>
          </cell>
        </row>
        <row r="56">
          <cell r="C56">
            <v>10</v>
          </cell>
        </row>
        <row r="58">
          <cell r="C58">
            <v>5</v>
          </cell>
        </row>
        <row r="59">
          <cell r="C59">
            <v>5</v>
          </cell>
        </row>
        <row r="60">
          <cell r="C60">
            <v>5</v>
          </cell>
        </row>
        <row r="61">
          <cell r="C61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topLeftCell="B29" zoomScale="80" zoomScaleNormal="80" workbookViewId="0">
      <selection activeCell="F14" sqref="F14"/>
    </sheetView>
  </sheetViews>
  <sheetFormatPr defaultRowHeight="15" x14ac:dyDescent="0.25"/>
  <cols>
    <col min="1" max="1" width="4.140625" style="6" customWidth="1"/>
    <col min="2" max="2" width="45.28515625" customWidth="1"/>
    <col min="3" max="3" width="18.140625" style="18" customWidth="1"/>
    <col min="4" max="4" width="20.28515625" customWidth="1"/>
    <col min="5" max="5" width="9.140625" style="1"/>
    <col min="6" max="6" width="17.140625" style="9" customWidth="1"/>
    <col min="7" max="7" width="17.140625" customWidth="1"/>
    <col min="8" max="8" width="30.140625" style="1" customWidth="1"/>
    <col min="9" max="9" width="29.7109375" style="1" customWidth="1"/>
    <col min="10" max="10" width="35" customWidth="1"/>
  </cols>
  <sheetData>
    <row r="1" spans="1:10" ht="61.5" customHeight="1" x14ac:dyDescent="0.2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8.25" customHeight="1" x14ac:dyDescent="0.25">
      <c r="A2" s="22" t="s">
        <v>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1" customFormat="1" ht="48" customHeight="1" x14ac:dyDescent="0.25">
      <c r="A3" s="11" t="s">
        <v>5</v>
      </c>
      <c r="B3" s="11" t="s">
        <v>0</v>
      </c>
      <c r="C3" s="11" t="s">
        <v>9</v>
      </c>
      <c r="D3" s="11" t="s">
        <v>1</v>
      </c>
      <c r="E3" s="12" t="s">
        <v>8</v>
      </c>
      <c r="F3" s="13" t="s">
        <v>3</v>
      </c>
      <c r="G3" s="13" t="s">
        <v>4</v>
      </c>
      <c r="H3" s="11" t="s">
        <v>2</v>
      </c>
      <c r="I3" s="16" t="s">
        <v>64</v>
      </c>
    </row>
    <row r="4" spans="1:10" s="1" customFormat="1" ht="113.25" customHeight="1" x14ac:dyDescent="0.25">
      <c r="A4" s="5">
        <v>1</v>
      </c>
      <c r="B4" s="19" t="s">
        <v>65</v>
      </c>
      <c r="C4" s="17" t="s">
        <v>10</v>
      </c>
      <c r="D4" s="2" t="s">
        <v>6</v>
      </c>
      <c r="E4" s="7">
        <f>'[1]المنيوم PVC'!C3</f>
        <v>15</v>
      </c>
      <c r="F4" s="3"/>
      <c r="G4" s="3">
        <f>E4*F4</f>
        <v>0</v>
      </c>
      <c r="H4" s="3"/>
      <c r="I4" s="5"/>
    </row>
    <row r="5" spans="1:10" s="1" customFormat="1" ht="111" customHeight="1" x14ac:dyDescent="0.25">
      <c r="A5" s="5">
        <v>2</v>
      </c>
      <c r="B5" s="19" t="s">
        <v>66</v>
      </c>
      <c r="C5" s="17" t="s">
        <v>10</v>
      </c>
      <c r="D5" s="2" t="s">
        <v>6</v>
      </c>
      <c r="E5" s="7">
        <f>'[1]المنيوم PVC'!C4</f>
        <v>10</v>
      </c>
      <c r="F5" s="3"/>
      <c r="G5" s="3">
        <f t="shared" ref="G5:G60" si="0">E5*F5</f>
        <v>0</v>
      </c>
      <c r="H5" s="3"/>
      <c r="I5" s="5"/>
    </row>
    <row r="6" spans="1:10" s="1" customFormat="1" ht="114.75" customHeight="1" x14ac:dyDescent="0.25">
      <c r="A6" s="5">
        <v>3</v>
      </c>
      <c r="B6" s="19" t="s">
        <v>67</v>
      </c>
      <c r="C6" s="17" t="s">
        <v>10</v>
      </c>
      <c r="D6" s="2" t="s">
        <v>6</v>
      </c>
      <c r="E6" s="8">
        <f>'[1]المنيوم PVC'!C5</f>
        <v>10</v>
      </c>
      <c r="F6" s="3"/>
      <c r="G6" s="3">
        <f t="shared" si="0"/>
        <v>0</v>
      </c>
      <c r="H6" s="3"/>
      <c r="I6" s="5"/>
    </row>
    <row r="7" spans="1:10" s="1" customFormat="1" ht="123.75" customHeight="1" x14ac:dyDescent="0.25">
      <c r="A7" s="5">
        <v>4</v>
      </c>
      <c r="B7" s="19" t="s">
        <v>68</v>
      </c>
      <c r="C7" s="17" t="s">
        <v>10</v>
      </c>
      <c r="D7" s="2" t="s">
        <v>6</v>
      </c>
      <c r="E7" s="8">
        <f>'[1]المنيوم PVC'!C6</f>
        <v>10</v>
      </c>
      <c r="F7" s="3"/>
      <c r="G7" s="3">
        <f t="shared" si="0"/>
        <v>0</v>
      </c>
      <c r="H7" s="3"/>
      <c r="I7" s="5"/>
    </row>
    <row r="8" spans="1:10" s="1" customFormat="1" ht="116.25" customHeight="1" x14ac:dyDescent="0.25">
      <c r="A8" s="5">
        <v>5</v>
      </c>
      <c r="B8" s="19" t="s">
        <v>69</v>
      </c>
      <c r="C8" s="17" t="s">
        <v>10</v>
      </c>
      <c r="D8" s="2" t="s">
        <v>6</v>
      </c>
      <c r="E8" s="8">
        <v>15</v>
      </c>
      <c r="F8" s="3"/>
      <c r="G8" s="3">
        <f t="shared" si="0"/>
        <v>0</v>
      </c>
      <c r="H8" s="3"/>
      <c r="I8" s="14"/>
    </row>
    <row r="9" spans="1:10" s="1" customFormat="1" ht="116.25" customHeight="1" x14ac:dyDescent="0.25">
      <c r="A9" s="5">
        <v>6</v>
      </c>
      <c r="B9" s="19" t="s">
        <v>70</v>
      </c>
      <c r="C9" s="17" t="s">
        <v>10</v>
      </c>
      <c r="D9" s="2" t="s">
        <v>6</v>
      </c>
      <c r="E9" s="8">
        <v>15</v>
      </c>
      <c r="F9" s="3"/>
      <c r="G9" s="3">
        <f t="shared" si="0"/>
        <v>0</v>
      </c>
      <c r="H9" s="3"/>
      <c r="I9" s="14"/>
    </row>
    <row r="10" spans="1:10" s="1" customFormat="1" ht="116.25" customHeight="1" x14ac:dyDescent="0.25">
      <c r="A10" s="5">
        <v>7</v>
      </c>
      <c r="B10" s="19" t="s">
        <v>71</v>
      </c>
      <c r="C10" s="17" t="s">
        <v>10</v>
      </c>
      <c r="D10" s="2" t="s">
        <v>6</v>
      </c>
      <c r="E10" s="8">
        <v>20</v>
      </c>
      <c r="F10" s="3"/>
      <c r="G10" s="3">
        <f t="shared" si="0"/>
        <v>0</v>
      </c>
      <c r="H10" s="3"/>
      <c r="I10" s="14"/>
    </row>
    <row r="11" spans="1:10" s="1" customFormat="1" ht="116.25" customHeight="1" x14ac:dyDescent="0.25">
      <c r="A11" s="5">
        <v>8</v>
      </c>
      <c r="B11" s="19" t="s">
        <v>15</v>
      </c>
      <c r="C11" s="17" t="s">
        <v>12</v>
      </c>
      <c r="D11" s="2" t="s">
        <v>6</v>
      </c>
      <c r="E11" s="8">
        <f>'[1]المنيوم PVC'!C10</f>
        <v>20</v>
      </c>
      <c r="F11" s="3"/>
      <c r="G11" s="3">
        <f t="shared" si="0"/>
        <v>0</v>
      </c>
      <c r="H11" s="3"/>
      <c r="I11" s="14"/>
    </row>
    <row r="12" spans="1:10" s="1" customFormat="1" ht="116.25" customHeight="1" x14ac:dyDescent="0.25">
      <c r="A12" s="5">
        <v>9</v>
      </c>
      <c r="B12" s="19" t="s">
        <v>16</v>
      </c>
      <c r="C12" s="17" t="s">
        <v>12</v>
      </c>
      <c r="D12" s="2" t="s">
        <v>6</v>
      </c>
      <c r="E12" s="7">
        <f>'[1]المنيوم PVC'!C11</f>
        <v>50</v>
      </c>
      <c r="F12" s="3"/>
      <c r="G12" s="3">
        <f t="shared" si="0"/>
        <v>0</v>
      </c>
      <c r="H12" s="3"/>
      <c r="I12" s="14"/>
    </row>
    <row r="13" spans="1:10" s="1" customFormat="1" ht="116.25" customHeight="1" x14ac:dyDescent="0.25">
      <c r="A13" s="5">
        <v>10</v>
      </c>
      <c r="B13" s="19" t="s">
        <v>72</v>
      </c>
      <c r="C13" s="17" t="s">
        <v>12</v>
      </c>
      <c r="D13" s="2" t="s">
        <v>6</v>
      </c>
      <c r="E13" s="7">
        <v>100</v>
      </c>
      <c r="F13" s="3"/>
      <c r="G13" s="3">
        <f t="shared" si="0"/>
        <v>0</v>
      </c>
      <c r="H13" s="3"/>
      <c r="I13" s="14"/>
    </row>
    <row r="14" spans="1:10" s="1" customFormat="1" ht="116.25" customHeight="1" x14ac:dyDescent="0.25">
      <c r="A14" s="5">
        <v>11</v>
      </c>
      <c r="B14" s="19" t="s">
        <v>17</v>
      </c>
      <c r="C14" s="17" t="s">
        <v>13</v>
      </c>
      <c r="D14" s="2" t="s">
        <v>6</v>
      </c>
      <c r="E14" s="7">
        <f>'[1]المنيوم PVC'!C13</f>
        <v>5</v>
      </c>
      <c r="F14" s="3"/>
      <c r="G14" s="3">
        <f t="shared" si="0"/>
        <v>0</v>
      </c>
      <c r="H14" s="3"/>
      <c r="I14" s="14"/>
    </row>
    <row r="15" spans="1:10" s="1" customFormat="1" ht="145.5" customHeight="1" x14ac:dyDescent="0.25">
      <c r="A15" s="5">
        <v>12</v>
      </c>
      <c r="B15" s="19" t="s">
        <v>18</v>
      </c>
      <c r="C15" s="17" t="s">
        <v>13</v>
      </c>
      <c r="D15" s="2" t="s">
        <v>6</v>
      </c>
      <c r="E15" s="7">
        <f>'[1]المنيوم PVC'!C14</f>
        <v>5</v>
      </c>
      <c r="F15" s="3"/>
      <c r="G15" s="3">
        <f t="shared" si="0"/>
        <v>0</v>
      </c>
      <c r="H15" s="3"/>
      <c r="I15" s="14"/>
    </row>
    <row r="16" spans="1:10" s="1" customFormat="1" ht="114" customHeight="1" x14ac:dyDescent="0.25">
      <c r="A16" s="5">
        <v>13</v>
      </c>
      <c r="B16" s="19" t="s">
        <v>19</v>
      </c>
      <c r="C16" s="17" t="s">
        <v>12</v>
      </c>
      <c r="D16" s="2" t="s">
        <v>6</v>
      </c>
      <c r="E16" s="7">
        <v>15</v>
      </c>
      <c r="F16" s="3"/>
      <c r="G16" s="3">
        <f t="shared" si="0"/>
        <v>0</v>
      </c>
      <c r="H16" s="3"/>
      <c r="I16" s="14"/>
    </row>
    <row r="17" spans="1:9" s="1" customFormat="1" ht="114" customHeight="1" x14ac:dyDescent="0.25">
      <c r="A17" s="5">
        <v>14</v>
      </c>
      <c r="B17" s="19" t="s">
        <v>20</v>
      </c>
      <c r="C17" s="17" t="s">
        <v>12</v>
      </c>
      <c r="D17" s="2" t="s">
        <v>6</v>
      </c>
      <c r="E17" s="7">
        <v>15</v>
      </c>
      <c r="F17" s="3"/>
      <c r="G17" s="3">
        <f t="shared" si="0"/>
        <v>0</v>
      </c>
      <c r="H17" s="3"/>
      <c r="I17" s="14"/>
    </row>
    <row r="18" spans="1:9" s="1" customFormat="1" ht="114" customHeight="1" x14ac:dyDescent="0.25">
      <c r="A18" s="5">
        <v>15</v>
      </c>
      <c r="B18" s="19" t="s">
        <v>21</v>
      </c>
      <c r="C18" s="17" t="s">
        <v>12</v>
      </c>
      <c r="D18" s="2" t="s">
        <v>6</v>
      </c>
      <c r="E18" s="7">
        <v>10</v>
      </c>
      <c r="F18" s="3"/>
      <c r="G18" s="3">
        <f t="shared" si="0"/>
        <v>0</v>
      </c>
      <c r="H18" s="3"/>
      <c r="I18" s="14"/>
    </row>
    <row r="19" spans="1:9" s="1" customFormat="1" ht="114" customHeight="1" x14ac:dyDescent="0.25">
      <c r="A19" s="5">
        <v>16</v>
      </c>
      <c r="B19" s="19" t="s">
        <v>22</v>
      </c>
      <c r="C19" s="17" t="s">
        <v>12</v>
      </c>
      <c r="D19" s="2" t="s">
        <v>6</v>
      </c>
      <c r="E19" s="7">
        <f>'[1]المنيوم PVC'!C18</f>
        <v>10</v>
      </c>
      <c r="F19" s="3"/>
      <c r="G19" s="3">
        <f t="shared" si="0"/>
        <v>0</v>
      </c>
      <c r="H19" s="3"/>
      <c r="I19" s="14"/>
    </row>
    <row r="20" spans="1:9" s="1" customFormat="1" ht="114" customHeight="1" x14ac:dyDescent="0.25">
      <c r="A20" s="5">
        <v>17</v>
      </c>
      <c r="B20" s="19" t="s">
        <v>23</v>
      </c>
      <c r="C20" s="17" t="s">
        <v>12</v>
      </c>
      <c r="D20" s="2" t="s">
        <v>6</v>
      </c>
      <c r="E20" s="7">
        <v>25</v>
      </c>
      <c r="F20" s="3"/>
      <c r="G20" s="3">
        <f t="shared" si="0"/>
        <v>0</v>
      </c>
      <c r="H20" s="3"/>
      <c r="I20" s="14"/>
    </row>
    <row r="21" spans="1:9" s="1" customFormat="1" ht="114" customHeight="1" x14ac:dyDescent="0.25">
      <c r="A21" s="5">
        <v>18</v>
      </c>
      <c r="B21" s="19" t="s">
        <v>24</v>
      </c>
      <c r="C21" s="17" t="s">
        <v>12</v>
      </c>
      <c r="D21" s="2" t="s">
        <v>6</v>
      </c>
      <c r="E21" s="7">
        <f>'[1]المنيوم PVC'!C20</f>
        <v>25</v>
      </c>
      <c r="F21" s="3"/>
      <c r="G21" s="3">
        <f t="shared" si="0"/>
        <v>0</v>
      </c>
      <c r="H21" s="3"/>
      <c r="I21" s="14"/>
    </row>
    <row r="22" spans="1:9" s="1" customFormat="1" ht="114" customHeight="1" x14ac:dyDescent="0.25">
      <c r="A22" s="5">
        <v>19</v>
      </c>
      <c r="B22" s="19" t="s">
        <v>25</v>
      </c>
      <c r="C22" s="17" t="s">
        <v>12</v>
      </c>
      <c r="D22" s="2" t="s">
        <v>6</v>
      </c>
      <c r="E22" s="7">
        <f>'[1]المنيوم PVC'!C21</f>
        <v>25</v>
      </c>
      <c r="F22" s="3"/>
      <c r="G22" s="3">
        <f t="shared" si="0"/>
        <v>0</v>
      </c>
      <c r="H22" s="3"/>
      <c r="I22" s="14"/>
    </row>
    <row r="23" spans="1:9" s="1" customFormat="1" ht="114" customHeight="1" x14ac:dyDescent="0.25">
      <c r="A23" s="5">
        <v>20</v>
      </c>
      <c r="B23" s="19" t="s">
        <v>26</v>
      </c>
      <c r="C23" s="17" t="s">
        <v>10</v>
      </c>
      <c r="D23" s="2" t="s">
        <v>6</v>
      </c>
      <c r="E23" s="7">
        <f>'[1]المنيوم PVC'!C22</f>
        <v>5</v>
      </c>
      <c r="F23" s="3"/>
      <c r="G23" s="3">
        <f t="shared" si="0"/>
        <v>0</v>
      </c>
      <c r="H23" s="3"/>
      <c r="I23" s="14"/>
    </row>
    <row r="24" spans="1:9" s="1" customFormat="1" ht="114" customHeight="1" x14ac:dyDescent="0.25">
      <c r="A24" s="5">
        <v>21</v>
      </c>
      <c r="B24" s="19" t="s">
        <v>27</v>
      </c>
      <c r="C24" s="17" t="s">
        <v>12</v>
      </c>
      <c r="D24" s="2" t="s">
        <v>6</v>
      </c>
      <c r="E24" s="7">
        <f>'[1]المنيوم PVC'!C23</f>
        <v>3</v>
      </c>
      <c r="F24" s="3"/>
      <c r="G24" s="3">
        <f t="shared" si="0"/>
        <v>0</v>
      </c>
      <c r="H24" s="3"/>
      <c r="I24" s="14"/>
    </row>
    <row r="25" spans="1:9" s="1" customFormat="1" ht="114" customHeight="1" x14ac:dyDescent="0.25">
      <c r="A25" s="5">
        <v>22</v>
      </c>
      <c r="B25" s="19" t="s">
        <v>28</v>
      </c>
      <c r="C25" s="17" t="s">
        <v>14</v>
      </c>
      <c r="D25" s="2" t="s">
        <v>6</v>
      </c>
      <c r="E25" s="7">
        <f>'[1]المنيوم PVC'!C24</f>
        <v>2</v>
      </c>
      <c r="F25" s="3"/>
      <c r="G25" s="3">
        <f t="shared" si="0"/>
        <v>0</v>
      </c>
      <c r="H25" s="3"/>
      <c r="I25" s="14"/>
    </row>
    <row r="26" spans="1:9" s="1" customFormat="1" ht="114" customHeight="1" x14ac:dyDescent="0.25">
      <c r="A26" s="5">
        <v>23</v>
      </c>
      <c r="B26" s="19" t="s">
        <v>29</v>
      </c>
      <c r="C26" s="17" t="s">
        <v>12</v>
      </c>
      <c r="D26" s="2" t="s">
        <v>6</v>
      </c>
      <c r="E26" s="7">
        <v>20</v>
      </c>
      <c r="F26" s="3"/>
      <c r="G26" s="3">
        <f t="shared" si="0"/>
        <v>0</v>
      </c>
      <c r="H26" s="3"/>
      <c r="I26" s="14"/>
    </row>
    <row r="27" spans="1:9" s="1" customFormat="1" ht="114" customHeight="1" x14ac:dyDescent="0.25">
      <c r="A27" s="5">
        <v>24</v>
      </c>
      <c r="B27" s="19" t="s">
        <v>30</v>
      </c>
      <c r="C27" s="17" t="s">
        <v>12</v>
      </c>
      <c r="D27" s="2" t="s">
        <v>6</v>
      </c>
      <c r="E27" s="7">
        <v>75</v>
      </c>
      <c r="F27" s="3"/>
      <c r="G27" s="3">
        <f t="shared" si="0"/>
        <v>0</v>
      </c>
      <c r="H27" s="3"/>
      <c r="I27" s="14"/>
    </row>
    <row r="28" spans="1:9" s="1" customFormat="1" ht="174.75" customHeight="1" x14ac:dyDescent="0.25">
      <c r="A28" s="5">
        <v>25</v>
      </c>
      <c r="B28" s="19" t="s">
        <v>31</v>
      </c>
      <c r="C28" s="17" t="s">
        <v>12</v>
      </c>
      <c r="D28" s="2" t="s">
        <v>6</v>
      </c>
      <c r="E28" s="7">
        <f>'[1]المنيوم PVC'!C27</f>
        <v>10</v>
      </c>
      <c r="F28" s="3"/>
      <c r="G28" s="3">
        <f t="shared" si="0"/>
        <v>0</v>
      </c>
      <c r="H28" s="3"/>
      <c r="I28" s="14"/>
    </row>
    <row r="29" spans="1:9" s="1" customFormat="1" ht="114" customHeight="1" x14ac:dyDescent="0.25">
      <c r="A29" s="5">
        <v>26</v>
      </c>
      <c r="B29" s="19" t="s">
        <v>32</v>
      </c>
      <c r="C29" s="17" t="s">
        <v>12</v>
      </c>
      <c r="D29" s="2" t="s">
        <v>6</v>
      </c>
      <c r="E29" s="7">
        <f>'[1]المنيوم PVC'!C28</f>
        <v>5</v>
      </c>
      <c r="F29" s="3"/>
      <c r="G29" s="3">
        <f t="shared" si="0"/>
        <v>0</v>
      </c>
      <c r="H29" s="3"/>
      <c r="I29" s="14"/>
    </row>
    <row r="30" spans="1:9" s="1" customFormat="1" ht="114" customHeight="1" x14ac:dyDescent="0.25">
      <c r="A30" s="5">
        <v>27</v>
      </c>
      <c r="B30" s="19" t="s">
        <v>33</v>
      </c>
      <c r="C30" s="17" t="s">
        <v>13</v>
      </c>
      <c r="D30" s="2" t="s">
        <v>6</v>
      </c>
      <c r="E30" s="7">
        <f>'[1]المنيوم PVC'!C29</f>
        <v>2</v>
      </c>
      <c r="F30" s="3"/>
      <c r="G30" s="3">
        <f t="shared" si="0"/>
        <v>0</v>
      </c>
      <c r="H30" s="3"/>
      <c r="I30" s="14"/>
    </row>
    <row r="31" spans="1:9" s="1" customFormat="1" ht="114" customHeight="1" x14ac:dyDescent="0.25">
      <c r="A31" s="5">
        <v>28</v>
      </c>
      <c r="B31" s="19" t="s">
        <v>34</v>
      </c>
      <c r="C31" s="17" t="s">
        <v>12</v>
      </c>
      <c r="D31" s="2" t="s">
        <v>6</v>
      </c>
      <c r="E31" s="7">
        <f>'[1]المنيوم PVC'!C30</f>
        <v>10</v>
      </c>
      <c r="F31" s="3"/>
      <c r="G31" s="3">
        <f t="shared" si="0"/>
        <v>0</v>
      </c>
      <c r="H31" s="3"/>
      <c r="I31" s="14"/>
    </row>
    <row r="32" spans="1:9" s="1" customFormat="1" ht="114" customHeight="1" x14ac:dyDescent="0.25">
      <c r="A32" s="5">
        <v>29</v>
      </c>
      <c r="B32" s="19" t="s">
        <v>35</v>
      </c>
      <c r="C32" s="17" t="s">
        <v>10</v>
      </c>
      <c r="D32" s="2" t="s">
        <v>6</v>
      </c>
      <c r="E32" s="7">
        <f>'[1]المنيوم PVC'!C31</f>
        <v>10</v>
      </c>
      <c r="F32" s="3"/>
      <c r="G32" s="3">
        <f t="shared" si="0"/>
        <v>0</v>
      </c>
      <c r="H32" s="3"/>
      <c r="I32" s="14"/>
    </row>
    <row r="33" spans="1:9" s="1" customFormat="1" ht="114" customHeight="1" x14ac:dyDescent="0.25">
      <c r="A33" s="5">
        <v>30</v>
      </c>
      <c r="B33" s="19" t="s">
        <v>36</v>
      </c>
      <c r="C33" s="17" t="s">
        <v>10</v>
      </c>
      <c r="D33" s="2" t="s">
        <v>6</v>
      </c>
      <c r="E33" s="7">
        <f>'[1]المنيوم PVC'!C32</f>
        <v>10</v>
      </c>
      <c r="F33" s="3"/>
      <c r="G33" s="3">
        <f t="shared" si="0"/>
        <v>0</v>
      </c>
      <c r="H33" s="3"/>
      <c r="I33" s="14"/>
    </row>
    <row r="34" spans="1:9" s="1" customFormat="1" ht="114" customHeight="1" x14ac:dyDescent="0.25">
      <c r="A34" s="5">
        <v>31</v>
      </c>
      <c r="B34" s="19" t="s">
        <v>37</v>
      </c>
      <c r="C34" s="17" t="s">
        <v>10</v>
      </c>
      <c r="D34" s="2" t="s">
        <v>6</v>
      </c>
      <c r="E34" s="7">
        <f>'[1]المنيوم PVC'!C33</f>
        <v>10</v>
      </c>
      <c r="F34" s="3"/>
      <c r="G34" s="3">
        <f t="shared" si="0"/>
        <v>0</v>
      </c>
      <c r="H34" s="3"/>
      <c r="I34" s="14"/>
    </row>
    <row r="35" spans="1:9" s="1" customFormat="1" ht="114" customHeight="1" x14ac:dyDescent="0.25">
      <c r="A35" s="5">
        <v>32</v>
      </c>
      <c r="B35" s="19" t="s">
        <v>38</v>
      </c>
      <c r="C35" s="17" t="s">
        <v>10</v>
      </c>
      <c r="D35" s="2" t="s">
        <v>6</v>
      </c>
      <c r="E35" s="7">
        <f>'[1]المنيوم PVC'!C34</f>
        <v>10</v>
      </c>
      <c r="F35" s="3"/>
      <c r="G35" s="3">
        <f t="shared" si="0"/>
        <v>0</v>
      </c>
      <c r="H35" s="3"/>
      <c r="I35" s="14"/>
    </row>
    <row r="36" spans="1:9" s="1" customFormat="1" ht="114" customHeight="1" x14ac:dyDescent="0.25">
      <c r="A36" s="5">
        <v>33</v>
      </c>
      <c r="B36" s="19" t="s">
        <v>39</v>
      </c>
      <c r="C36" s="17" t="s">
        <v>10</v>
      </c>
      <c r="D36" s="2" t="s">
        <v>6</v>
      </c>
      <c r="E36" s="7">
        <f>'[1]المنيوم PVC'!C35</f>
        <v>5</v>
      </c>
      <c r="F36" s="3"/>
      <c r="G36" s="3">
        <f t="shared" si="0"/>
        <v>0</v>
      </c>
      <c r="H36" s="3"/>
      <c r="I36" s="14"/>
    </row>
    <row r="37" spans="1:9" s="1" customFormat="1" ht="114" customHeight="1" x14ac:dyDescent="0.25">
      <c r="A37" s="5">
        <v>34</v>
      </c>
      <c r="B37" s="19" t="s">
        <v>40</v>
      </c>
      <c r="C37" s="17" t="s">
        <v>10</v>
      </c>
      <c r="D37" s="2" t="s">
        <v>6</v>
      </c>
      <c r="E37" s="7">
        <f>'[1]المنيوم PVC'!C36</f>
        <v>10</v>
      </c>
      <c r="F37" s="3"/>
      <c r="G37" s="3">
        <f t="shared" si="0"/>
        <v>0</v>
      </c>
      <c r="H37" s="3"/>
      <c r="I37" s="14"/>
    </row>
    <row r="38" spans="1:9" s="1" customFormat="1" ht="114" customHeight="1" x14ac:dyDescent="0.25">
      <c r="A38" s="5">
        <v>35</v>
      </c>
      <c r="B38" s="19" t="s">
        <v>41</v>
      </c>
      <c r="C38" s="17" t="s">
        <v>12</v>
      </c>
      <c r="D38" s="2" t="s">
        <v>6</v>
      </c>
      <c r="E38" s="7">
        <f>'[1]المنيوم PVC'!C37</f>
        <v>100</v>
      </c>
      <c r="F38" s="3"/>
      <c r="G38" s="3">
        <f t="shared" si="0"/>
        <v>0</v>
      </c>
      <c r="H38" s="3"/>
      <c r="I38" s="14"/>
    </row>
    <row r="39" spans="1:9" s="1" customFormat="1" ht="114" customHeight="1" x14ac:dyDescent="0.25">
      <c r="A39" s="5">
        <v>36</v>
      </c>
      <c r="B39" s="19" t="s">
        <v>42</v>
      </c>
      <c r="C39" s="17" t="s">
        <v>12</v>
      </c>
      <c r="D39" s="2" t="s">
        <v>6</v>
      </c>
      <c r="E39" s="7">
        <v>75</v>
      </c>
      <c r="F39" s="3"/>
      <c r="G39" s="3">
        <f t="shared" si="0"/>
        <v>0</v>
      </c>
      <c r="H39" s="3"/>
      <c r="I39" s="14"/>
    </row>
    <row r="40" spans="1:9" s="1" customFormat="1" ht="114" customHeight="1" x14ac:dyDescent="0.25">
      <c r="A40" s="5">
        <v>37</v>
      </c>
      <c r="B40" s="19" t="s">
        <v>43</v>
      </c>
      <c r="C40" s="17" t="s">
        <v>12</v>
      </c>
      <c r="D40" s="2" t="s">
        <v>6</v>
      </c>
      <c r="E40" s="7">
        <f>'[1]المنيوم PVC'!C39</f>
        <v>50</v>
      </c>
      <c r="F40" s="3"/>
      <c r="G40" s="3">
        <f t="shared" si="0"/>
        <v>0</v>
      </c>
      <c r="H40" s="3"/>
      <c r="I40" s="14"/>
    </row>
    <row r="41" spans="1:9" s="1" customFormat="1" ht="113.25" customHeight="1" x14ac:dyDescent="0.25">
      <c r="A41" s="5">
        <v>38</v>
      </c>
      <c r="B41" s="19" t="s">
        <v>44</v>
      </c>
      <c r="C41" s="17" t="s">
        <v>12</v>
      </c>
      <c r="D41" s="2" t="s">
        <v>6</v>
      </c>
      <c r="E41" s="7">
        <v>75</v>
      </c>
      <c r="F41" s="3"/>
      <c r="G41" s="3">
        <f t="shared" si="0"/>
        <v>0</v>
      </c>
      <c r="H41" s="3"/>
      <c r="I41" s="14"/>
    </row>
    <row r="42" spans="1:9" s="1" customFormat="1" ht="113.25" customHeight="1" x14ac:dyDescent="0.25">
      <c r="A42" s="5">
        <v>39</v>
      </c>
      <c r="B42" s="19" t="s">
        <v>45</v>
      </c>
      <c r="C42" s="17" t="s">
        <v>12</v>
      </c>
      <c r="D42" s="2" t="s">
        <v>6</v>
      </c>
      <c r="E42" s="7">
        <v>75</v>
      </c>
      <c r="F42" s="3"/>
      <c r="G42" s="3">
        <f t="shared" si="0"/>
        <v>0</v>
      </c>
      <c r="H42" s="3"/>
      <c r="I42" s="14"/>
    </row>
    <row r="43" spans="1:9" s="1" customFormat="1" ht="113.25" customHeight="1" x14ac:dyDescent="0.25">
      <c r="A43" s="5">
        <v>40</v>
      </c>
      <c r="B43" s="19" t="s">
        <v>46</v>
      </c>
      <c r="C43" s="17" t="s">
        <v>10</v>
      </c>
      <c r="D43" s="2" t="s">
        <v>6</v>
      </c>
      <c r="E43" s="7">
        <f>'[1]المنيوم PVC'!C44</f>
        <v>10</v>
      </c>
      <c r="F43" s="3"/>
      <c r="G43" s="3">
        <f t="shared" si="0"/>
        <v>0</v>
      </c>
      <c r="H43" s="3"/>
      <c r="I43" s="14"/>
    </row>
    <row r="44" spans="1:9" s="1" customFormat="1" ht="113.25" customHeight="1" x14ac:dyDescent="0.25">
      <c r="A44" s="5">
        <v>41</v>
      </c>
      <c r="B44" s="19" t="s">
        <v>47</v>
      </c>
      <c r="C44" s="17" t="s">
        <v>12</v>
      </c>
      <c r="D44" s="2" t="s">
        <v>6</v>
      </c>
      <c r="E44" s="7">
        <f>'[1]المنيوم PVC'!C45</f>
        <v>2</v>
      </c>
      <c r="F44" s="3"/>
      <c r="G44" s="3">
        <f t="shared" si="0"/>
        <v>0</v>
      </c>
      <c r="H44" s="3"/>
      <c r="I44" s="14"/>
    </row>
    <row r="45" spans="1:9" s="1" customFormat="1" ht="113.25" customHeight="1" x14ac:dyDescent="0.25">
      <c r="A45" s="5">
        <v>42</v>
      </c>
      <c r="B45" s="19" t="s">
        <v>48</v>
      </c>
      <c r="C45" s="17" t="s">
        <v>13</v>
      </c>
      <c r="D45" s="2" t="s">
        <v>6</v>
      </c>
      <c r="E45" s="7">
        <f>'[1]المنيوم PVC'!C46</f>
        <v>2</v>
      </c>
      <c r="F45" s="3"/>
      <c r="G45" s="3">
        <f t="shared" si="0"/>
        <v>0</v>
      </c>
      <c r="H45" s="3"/>
      <c r="I45" s="14"/>
    </row>
    <row r="46" spans="1:9" s="1" customFormat="1" ht="113.25" customHeight="1" x14ac:dyDescent="0.25">
      <c r="A46" s="5">
        <v>43</v>
      </c>
      <c r="B46" s="19" t="s">
        <v>49</v>
      </c>
      <c r="C46" s="17" t="s">
        <v>13</v>
      </c>
      <c r="D46" s="2" t="s">
        <v>6</v>
      </c>
      <c r="E46" s="7">
        <f>'[1]المنيوم PVC'!C47</f>
        <v>5</v>
      </c>
      <c r="F46" s="3"/>
      <c r="G46" s="3">
        <f t="shared" si="0"/>
        <v>0</v>
      </c>
      <c r="H46" s="3"/>
      <c r="I46" s="14"/>
    </row>
    <row r="47" spans="1:9" s="1" customFormat="1" ht="113.25" customHeight="1" x14ac:dyDescent="0.25">
      <c r="A47" s="5">
        <v>44</v>
      </c>
      <c r="B47" s="19" t="s">
        <v>50</v>
      </c>
      <c r="C47" s="17" t="s">
        <v>12</v>
      </c>
      <c r="D47" s="2" t="s">
        <v>6</v>
      </c>
      <c r="E47" s="7">
        <v>40</v>
      </c>
      <c r="F47" s="3"/>
      <c r="G47" s="3">
        <f t="shared" si="0"/>
        <v>0</v>
      </c>
      <c r="H47" s="3"/>
      <c r="I47" s="14"/>
    </row>
    <row r="48" spans="1:9" s="1" customFormat="1" ht="113.25" customHeight="1" x14ac:dyDescent="0.25">
      <c r="A48" s="5">
        <v>45</v>
      </c>
      <c r="B48" s="19" t="s">
        <v>51</v>
      </c>
      <c r="C48" s="17" t="s">
        <v>12</v>
      </c>
      <c r="D48" s="2" t="s">
        <v>6</v>
      </c>
      <c r="E48" s="7">
        <v>40</v>
      </c>
      <c r="F48" s="3"/>
      <c r="G48" s="3">
        <f t="shared" si="0"/>
        <v>0</v>
      </c>
      <c r="H48" s="3"/>
      <c r="I48" s="14"/>
    </row>
    <row r="49" spans="1:10" s="1" customFormat="1" ht="113.25" customHeight="1" x14ac:dyDescent="0.25">
      <c r="A49" s="5">
        <v>46</v>
      </c>
      <c r="B49" s="19" t="s">
        <v>52</v>
      </c>
      <c r="C49" s="17" t="s">
        <v>14</v>
      </c>
      <c r="D49" s="2" t="s">
        <v>6</v>
      </c>
      <c r="E49" s="7">
        <f>'[1]المنيوم PVC'!C50</f>
        <v>1</v>
      </c>
      <c r="F49" s="3"/>
      <c r="G49" s="3">
        <f t="shared" si="0"/>
        <v>0</v>
      </c>
      <c r="H49" s="3"/>
      <c r="I49" s="14"/>
    </row>
    <row r="50" spans="1:10" s="1" customFormat="1" ht="113.25" customHeight="1" x14ac:dyDescent="0.25">
      <c r="A50" s="5">
        <v>47</v>
      </c>
      <c r="B50" s="19" t="s">
        <v>53</v>
      </c>
      <c r="C50" s="17" t="s">
        <v>14</v>
      </c>
      <c r="D50" s="2" t="s">
        <v>6</v>
      </c>
      <c r="E50" s="7">
        <f>'[1]المنيوم PVC'!C51</f>
        <v>1</v>
      </c>
      <c r="F50" s="3"/>
      <c r="G50" s="3">
        <f t="shared" si="0"/>
        <v>0</v>
      </c>
      <c r="H50" s="3"/>
      <c r="I50" s="14"/>
    </row>
    <row r="51" spans="1:10" s="1" customFormat="1" ht="113.25" customHeight="1" x14ac:dyDescent="0.25">
      <c r="A51" s="5">
        <v>48</v>
      </c>
      <c r="B51" s="19" t="s">
        <v>54</v>
      </c>
      <c r="C51" s="17" t="s">
        <v>10</v>
      </c>
      <c r="D51" s="2" t="s">
        <v>6</v>
      </c>
      <c r="E51" s="7">
        <f>'[1]المنيوم PVC'!C52</f>
        <v>5</v>
      </c>
      <c r="F51" s="3"/>
      <c r="G51" s="3">
        <f t="shared" si="0"/>
        <v>0</v>
      </c>
      <c r="H51" s="3"/>
      <c r="I51" s="14"/>
    </row>
    <row r="52" spans="1:10" s="1" customFormat="1" ht="113.25" customHeight="1" x14ac:dyDescent="0.25">
      <c r="A52" s="5">
        <v>49</v>
      </c>
      <c r="B52" s="19" t="s">
        <v>55</v>
      </c>
      <c r="C52" s="17" t="s">
        <v>10</v>
      </c>
      <c r="D52" s="2" t="s">
        <v>6</v>
      </c>
      <c r="E52" s="7">
        <v>0</v>
      </c>
      <c r="F52" s="3"/>
      <c r="G52" s="3">
        <f t="shared" si="0"/>
        <v>0</v>
      </c>
      <c r="H52" s="3"/>
      <c r="I52" s="14"/>
    </row>
    <row r="53" spans="1:10" s="1" customFormat="1" ht="113.25" customHeight="1" x14ac:dyDescent="0.25">
      <c r="A53" s="5">
        <v>50</v>
      </c>
      <c r="B53" s="19" t="s">
        <v>56</v>
      </c>
      <c r="C53" s="17" t="s">
        <v>13</v>
      </c>
      <c r="D53" s="2" t="s">
        <v>6</v>
      </c>
      <c r="E53" s="7">
        <f>'[1]المنيوم PVC'!C54</f>
        <v>5</v>
      </c>
      <c r="F53" s="3"/>
      <c r="G53" s="3">
        <f t="shared" si="0"/>
        <v>0</v>
      </c>
      <c r="H53" s="3"/>
      <c r="I53" s="14"/>
    </row>
    <row r="54" spans="1:10" s="1" customFormat="1" ht="113.25" customHeight="1" x14ac:dyDescent="0.25">
      <c r="A54" s="5">
        <v>51</v>
      </c>
      <c r="B54" s="19" t="s">
        <v>57</v>
      </c>
      <c r="C54" s="17" t="s">
        <v>12</v>
      </c>
      <c r="D54" s="2" t="s">
        <v>6</v>
      </c>
      <c r="E54" s="7">
        <f>'[1]المنيوم PVC'!C55</f>
        <v>15</v>
      </c>
      <c r="F54" s="3"/>
      <c r="G54" s="3">
        <f t="shared" si="0"/>
        <v>0</v>
      </c>
      <c r="H54" s="3"/>
      <c r="I54" s="14"/>
    </row>
    <row r="55" spans="1:10" s="1" customFormat="1" ht="113.25" customHeight="1" x14ac:dyDescent="0.25">
      <c r="A55" s="5">
        <v>52</v>
      </c>
      <c r="B55" s="19" t="s">
        <v>58</v>
      </c>
      <c r="C55" s="17" t="s">
        <v>12</v>
      </c>
      <c r="D55" s="2" t="s">
        <v>6</v>
      </c>
      <c r="E55" s="7">
        <f>'[1]المنيوم PVC'!C56</f>
        <v>10</v>
      </c>
      <c r="F55" s="3"/>
      <c r="G55" s="3">
        <f t="shared" si="0"/>
        <v>0</v>
      </c>
      <c r="H55" s="3"/>
      <c r="I55" s="14"/>
    </row>
    <row r="56" spans="1:10" s="1" customFormat="1" ht="113.25" customHeight="1" x14ac:dyDescent="0.25">
      <c r="A56" s="5">
        <v>53</v>
      </c>
      <c r="B56" s="19" t="s">
        <v>59</v>
      </c>
      <c r="C56" s="17" t="s">
        <v>12</v>
      </c>
      <c r="D56" s="2" t="s">
        <v>6</v>
      </c>
      <c r="E56" s="7">
        <v>15</v>
      </c>
      <c r="F56" s="3"/>
      <c r="G56" s="3">
        <f t="shared" si="0"/>
        <v>0</v>
      </c>
      <c r="H56" s="3"/>
      <c r="I56" s="14"/>
    </row>
    <row r="57" spans="1:10" s="1" customFormat="1" ht="113.25" customHeight="1" x14ac:dyDescent="0.25">
      <c r="A57" s="5">
        <v>54</v>
      </c>
      <c r="B57" s="19" t="s">
        <v>60</v>
      </c>
      <c r="C57" s="17" t="s">
        <v>12</v>
      </c>
      <c r="D57" s="2" t="s">
        <v>6</v>
      </c>
      <c r="E57" s="7">
        <f>'[1]المنيوم PVC'!C58</f>
        <v>5</v>
      </c>
      <c r="F57" s="3"/>
      <c r="G57" s="3">
        <f t="shared" si="0"/>
        <v>0</v>
      </c>
      <c r="H57" s="3"/>
      <c r="I57" s="14"/>
    </row>
    <row r="58" spans="1:10" s="1" customFormat="1" ht="113.25" customHeight="1" x14ac:dyDescent="0.25">
      <c r="A58" s="5">
        <v>55</v>
      </c>
      <c r="B58" s="19" t="s">
        <v>61</v>
      </c>
      <c r="C58" s="17" t="s">
        <v>12</v>
      </c>
      <c r="D58" s="2" t="s">
        <v>6</v>
      </c>
      <c r="E58" s="7">
        <f>'[1]المنيوم PVC'!C59</f>
        <v>5</v>
      </c>
      <c r="F58" s="3"/>
      <c r="G58" s="3">
        <f t="shared" si="0"/>
        <v>0</v>
      </c>
      <c r="H58" s="3"/>
      <c r="I58" s="14"/>
    </row>
    <row r="59" spans="1:10" s="1" customFormat="1" ht="113.25" customHeight="1" x14ac:dyDescent="0.25">
      <c r="A59" s="5">
        <v>56</v>
      </c>
      <c r="B59" s="19" t="s">
        <v>62</v>
      </c>
      <c r="C59" s="17" t="s">
        <v>13</v>
      </c>
      <c r="D59" s="2" t="s">
        <v>6</v>
      </c>
      <c r="E59" s="7">
        <f>'[1]المنيوم PVC'!C60</f>
        <v>5</v>
      </c>
      <c r="F59" s="3"/>
      <c r="G59" s="3">
        <f t="shared" si="0"/>
        <v>0</v>
      </c>
      <c r="H59" s="3"/>
      <c r="I59" s="14"/>
    </row>
    <row r="60" spans="1:10" s="1" customFormat="1" ht="113.25" customHeight="1" x14ac:dyDescent="0.25">
      <c r="A60" s="5">
        <v>57</v>
      </c>
      <c r="B60" s="19" t="s">
        <v>63</v>
      </c>
      <c r="C60" s="17" t="s">
        <v>12</v>
      </c>
      <c r="D60" s="2" t="s">
        <v>6</v>
      </c>
      <c r="E60" s="7">
        <f>'[1]المنيوم PVC'!C61</f>
        <v>2</v>
      </c>
      <c r="F60" s="3"/>
      <c r="G60" s="3">
        <f t="shared" si="0"/>
        <v>0</v>
      </c>
      <c r="H60" s="3"/>
      <c r="I60" s="14"/>
    </row>
    <row r="61" spans="1:10" ht="50.25" customHeight="1" thickBot="1" x14ac:dyDescent="0.3">
      <c r="A61" s="20"/>
      <c r="B61" s="21"/>
      <c r="C61" s="21"/>
      <c r="D61" s="21"/>
      <c r="E61" s="21"/>
      <c r="F61" s="21"/>
      <c r="G61" s="21"/>
      <c r="H61" s="4">
        <f>SUM(G41:G60)</f>
        <v>0</v>
      </c>
      <c r="I61" s="10"/>
      <c r="J61" s="15"/>
    </row>
  </sheetData>
  <mergeCells count="3">
    <mergeCell ref="A61:G61"/>
    <mergeCell ref="A2:J2"/>
    <mergeCell ref="A1:J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2023-09-28T18:58:32Z</dcterms:modified>
</cp:coreProperties>
</file>