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defaultThemeVersion="124226"/>
  <xr:revisionPtr revIDLastSave="0" documentId="13_ncr:1_{A0574764-874F-4E48-938F-7EDA46313CDB}" xr6:coauthVersionLast="47" xr6:coauthVersionMax="47" xr10:uidLastSave="{00000000-0000-0000-0000-000000000000}"/>
  <bookViews>
    <workbookView xWindow="-120" yWindow="-120" windowWidth="29040" windowHeight="15720" tabRatio="704" xr2:uid="{00000000-000D-0000-FFFF-FFFF00000000}"/>
  </bookViews>
  <sheets>
    <sheet name="BoQ" sheetId="6" r:id="rId1"/>
  </sheets>
  <definedNames>
    <definedName name="_xlnm.Print_Area" localSheetId="0">BoQ!$A$1:$L$21</definedName>
    <definedName name="_xlnm.Print_Titles" localSheetId="0">BoQ!$1:$3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6" l="1"/>
  <c r="G19" i="6"/>
  <c r="G18" i="6"/>
  <c r="G17" i="6"/>
  <c r="G16" i="6"/>
  <c r="G15" i="6"/>
  <c r="G13" i="6"/>
  <c r="G12" i="6"/>
  <c r="G10" i="6"/>
  <c r="G9" i="6"/>
  <c r="G8" i="6"/>
  <c r="G7" i="6"/>
  <c r="G21" i="6" l="1"/>
</calcChain>
</file>

<file path=xl/sharedStrings.xml><?xml version="1.0" encoding="utf-8"?>
<sst xmlns="http://schemas.openxmlformats.org/spreadsheetml/2006/main" count="51" uniqueCount="34">
  <si>
    <t>No.</t>
  </si>
  <si>
    <t>Qty</t>
  </si>
  <si>
    <t>L.s</t>
  </si>
  <si>
    <t>Total</t>
  </si>
  <si>
    <t>Treating tiles on slab 1+2 :</t>
  </si>
  <si>
    <t>m.l</t>
  </si>
  <si>
    <t>Unit</t>
  </si>
  <si>
    <t>Item</t>
  </si>
  <si>
    <r>
      <t>m</t>
    </r>
    <r>
      <rPr>
        <vertAlign val="superscript"/>
        <sz val="11"/>
        <color theme="1"/>
        <rFont val="Calibri"/>
        <family val="2"/>
        <scheme val="minor"/>
      </rPr>
      <t>2</t>
    </r>
  </si>
  <si>
    <t>Terrace No.3 (Garage area):</t>
  </si>
  <si>
    <t>Picture for illustration only</t>
  </si>
  <si>
    <t>GIZ - North Iraq</t>
  </si>
  <si>
    <t>Price (IQD)</t>
  </si>
  <si>
    <t>Amount (IQD)</t>
  </si>
  <si>
    <t>General notes:</t>
  </si>
  <si>
    <t xml:space="preserve">G230 SRN _ BoQ of the renovation works in Mar Mattie Monastery in Ninewa Province, Iraq
PN: 20.1800-002.00
Monastery GPS coordinates: 36.490464, 43.442577
</t>
  </si>
  <si>
    <t>1. Inspecting the situation on the site before submitting an offer is highly recommended.
2. The site's access situation must be checked in advance.
3. All works should be according to the Iraqi General Technical Specifications.
4. All materials must be new.
5. The unit prices include the transportation, installation, needed tools...etc all other needs to complete the works.
6. The awarded company has to consider that this is a monastery with everyday visitors and religious events.
7. The awarded company has to agree in advance with the monastery management regarding access to the premises, electricity, water, and materials storage on the site.</t>
  </si>
  <si>
    <r>
      <rPr>
        <b/>
        <sz val="11"/>
        <color theme="1"/>
        <rFont val="Calibri"/>
        <family val="2"/>
        <scheme val="minor"/>
      </rPr>
      <t>Cleaning:</t>
    </r>
    <r>
      <rPr>
        <sz val="11"/>
        <color theme="1"/>
        <rFont val="Calibri"/>
        <family val="2"/>
        <scheme val="minor"/>
      </rPr>
      <t xml:space="preserve">
Provide materials, workers, and tools needed for cleaning and start washing the concrete surface completely with water pumps to be free from grease and impurities that are attached to the concrete.</t>
    </r>
  </si>
  <si>
    <r>
      <rPr>
        <b/>
        <sz val="11"/>
        <color theme="1"/>
        <rFont val="Calibri"/>
        <family val="2"/>
        <scheme val="minor"/>
      </rPr>
      <t>Treating corners:</t>
    </r>
    <r>
      <rPr>
        <sz val="11"/>
        <color theme="1"/>
        <rFont val="Calibri"/>
        <family val="2"/>
        <scheme val="minor"/>
      </rPr>
      <t xml:space="preserve">
apply APOC incredible heavy-duty tape for all the corners (corners between walls and walls and corners between floor and walls).</t>
    </r>
  </si>
  <si>
    <r>
      <rPr>
        <b/>
        <sz val="11"/>
        <color theme="1"/>
        <rFont val="Calibri"/>
        <family val="2"/>
        <scheme val="minor"/>
      </rPr>
      <t>Cleaning:</t>
    </r>
    <r>
      <rPr>
        <sz val="11"/>
        <color theme="1"/>
        <rFont val="Calibri"/>
        <family val="2"/>
        <scheme val="minor"/>
      </rPr>
      <t xml:space="preserve">
Provide materials, workers, and tools needed for cleaning, remove any old treatment by steel brush or any other alternative tool, and start washing the inner concrete surface of the tank completely with water pumps to be free from grease and impurities.
The inside of the tank has to be heated to ~30˚C or above for at least one week with adequate air ventilation. The result of the heating shall make sure that the tank's inner surface is damp but not wet anymore (as per the technical data sheet of the materials) so that the treatment materials can be attached to the concrete in a very good way.</t>
    </r>
  </si>
  <si>
    <r>
      <t xml:space="preserve">Underground water tank leakage (4.6 M length * 4.5 M width * 2.5 M height):
</t>
    </r>
    <r>
      <rPr>
        <sz val="11"/>
        <color theme="1"/>
        <rFont val="Calibri"/>
        <family val="2"/>
        <scheme val="minor"/>
      </rPr>
      <t>The underground concrete water tank is in a valley of 300m from the monastery on the southeast, the valley is ~60m deep compared to the road access of the monastery with a steep slope of ~30%.
There is no vehicle access to the tank, so moving the materials, tools, and machines by works or other similar manner has to be considered, the tank water supply has bypass values which give a possibility to stop water from the tank and redirect it to the village close to the monastery.</t>
    </r>
  </si>
  <si>
    <t>Brand:__________</t>
  </si>
  <si>
    <t>-</t>
  </si>
  <si>
    <t>Brand of the material(s) to be use?</t>
  </si>
  <si>
    <t>Brand:__________
Brand:__________</t>
  </si>
  <si>
    <r>
      <rPr>
        <b/>
        <sz val="11"/>
        <color theme="1"/>
        <rFont val="Calibri"/>
        <family val="2"/>
        <scheme val="minor"/>
      </rPr>
      <t>Cleaning roof and :</t>
    </r>
    <r>
      <rPr>
        <sz val="11"/>
        <color theme="1"/>
        <rFont val="Calibri"/>
        <family val="2"/>
        <scheme val="minor"/>
      </rPr>
      <t xml:space="preserve">
Clean both terraces before and after all the works, the price includes collecting and transferring the rubble outside the boundaries of the monastery (should be agreed with the municipality) according to the recommendations of the supervising engineer.
</t>
    </r>
  </si>
  <si>
    <r>
      <t xml:space="preserve">Prepare and apply primer coat 1 layer momentum brand T-pox 2600, Tekno, Dryfix or similar.
</t>
    </r>
    <r>
      <rPr>
        <sz val="11"/>
        <color rgb="FF0070C0"/>
        <rFont val="Calibri"/>
        <family val="2"/>
        <scheme val="minor"/>
      </rPr>
      <t>Technical specifications:
* epoxy resin based primer.
* Possible to apply on concrete.
* Low viscosity.
* Total Curing Time &lt;= 7 days.
* Compressive Strength 28 days: &gt; 90 N/mm² (ASTM D695-10)</t>
    </r>
    <r>
      <rPr>
        <sz val="11"/>
        <color theme="1"/>
        <rFont val="Calibri"/>
        <family val="2"/>
        <scheme val="minor"/>
      </rPr>
      <t xml:space="preserve">.
</t>
    </r>
  </si>
  <si>
    <r>
      <t xml:space="preserve">Prepare and apply the second layer T-Pox 3700, Tekno, Dryfix or similar 1 layer.
</t>
    </r>
    <r>
      <rPr>
        <sz val="11"/>
        <color rgb="FF0070C0"/>
        <rFont val="Calibri"/>
        <family val="2"/>
        <scheme val="minor"/>
      </rPr>
      <t>Technical specifications:
* epoxy based interlayer and top coat floor
coating.
* Ultra high bond strength.
* Compressive Strength 28 days: &gt; 60 N/mm² (ASTM D695-10).
* Total Curing Time &lt;= 7 days.</t>
    </r>
    <r>
      <rPr>
        <sz val="11"/>
        <color theme="1"/>
        <rFont val="Calibri"/>
        <family val="2"/>
        <scheme val="minor"/>
      </rPr>
      <t xml:space="preserve">
</t>
    </r>
  </si>
  <si>
    <r>
      <t xml:space="preserve">Prepare and apply final Layer T-pol 3600, Tekno, Dryfix or similar 1 layer.
</t>
    </r>
    <r>
      <rPr>
        <sz val="11"/>
        <color rgb="FF0070C0"/>
        <rFont val="Calibri"/>
        <family val="2"/>
        <scheme val="minor"/>
      </rPr>
      <t>Technical specifications:
* Self leveling.
UV resistant.
* Can be applied on epoxy based interlayer materials.
* Total Curing Time 7 days.
*  Density Mixed Resin: 1,30-1,40 kg/liter.</t>
    </r>
    <r>
      <rPr>
        <sz val="11"/>
        <color theme="1"/>
        <rFont val="Calibri"/>
        <family val="2"/>
        <scheme val="minor"/>
      </rPr>
      <t xml:space="preserve">
</t>
    </r>
  </si>
  <si>
    <r>
      <rPr>
        <b/>
        <sz val="11"/>
        <color theme="1"/>
        <rFont val="Calibri"/>
        <family val="2"/>
        <scheme val="minor"/>
      </rPr>
      <t>Main layer:</t>
    </r>
    <r>
      <rPr>
        <sz val="11"/>
        <color theme="1"/>
        <rFont val="Calibri"/>
        <family val="2"/>
        <scheme val="minor"/>
      </rPr>
      <t xml:space="preserve">
apply 2 layers of Isonem MS80 waterproofing, Tekno, Dryfix or similar as a final layer.
</t>
    </r>
    <r>
      <rPr>
        <sz val="11"/>
        <color rgb="FF0070C0"/>
        <rFont val="Calibri"/>
        <family val="2"/>
        <scheme val="minor"/>
      </rPr>
      <t>Technical specifications:
* Transparent Waterproofing Liquid For Exterior Surfaces.
High penetration property.
* Alkali resistance.
* Protects from frost, rain and salt damages.
* Water transmission rate (kg/ m</t>
    </r>
    <r>
      <rPr>
        <vertAlign val="superscript"/>
        <sz val="11"/>
        <color rgb="FF0070C0"/>
        <rFont val="Calibri"/>
        <family val="2"/>
        <scheme val="minor"/>
      </rPr>
      <t>2</t>
    </r>
    <r>
      <rPr>
        <sz val="11"/>
        <color rgb="FF0070C0"/>
        <rFont val="Calibri"/>
        <family val="2"/>
        <scheme val="minor"/>
      </rPr>
      <t>. h0,5) : ≥ 10 mm.
Color : Transparent.</t>
    </r>
    <r>
      <rPr>
        <sz val="11"/>
        <color theme="1"/>
        <rFont val="Calibri"/>
        <family val="2"/>
        <scheme val="minor"/>
      </rPr>
      <t xml:space="preserve">
</t>
    </r>
  </si>
  <si>
    <r>
      <rPr>
        <b/>
        <sz val="11"/>
        <color theme="1"/>
        <rFont val="Calibri"/>
        <family val="2"/>
        <scheme val="minor"/>
      </rPr>
      <t>Water insulation:</t>
    </r>
    <r>
      <rPr>
        <sz val="11"/>
        <color theme="1"/>
        <rFont val="Calibri"/>
        <family val="2"/>
        <scheme val="minor"/>
      </rPr>
      <t xml:space="preserve">
apply 2 layers of cement-based waterproofing product (ISONEM M 35, Tekno, Dryfix or similar) which provides deep insulation on the concrete surfaces.
</t>
    </r>
    <r>
      <rPr>
        <sz val="11"/>
        <color rgb="FF0070C0"/>
        <rFont val="Calibri"/>
        <family val="2"/>
        <scheme val="minor"/>
      </rPr>
      <t>Technical specifications:
* Waterproofing morter.
* Cement-based.
* Can be applied to walls and floors.
* Can be applied to underground water tank.
* Water transmission rate (kg/ m</t>
    </r>
    <r>
      <rPr>
        <vertAlign val="superscript"/>
        <sz val="11"/>
        <color rgb="FF0070C0"/>
        <rFont val="Calibri"/>
        <family val="2"/>
        <scheme val="minor"/>
      </rPr>
      <t>2</t>
    </r>
    <r>
      <rPr>
        <sz val="11"/>
        <color rgb="FF0070C0"/>
        <rFont val="Calibri"/>
        <family val="2"/>
        <scheme val="minor"/>
      </rPr>
      <t>. h0,5) : &lt; 0,1 CLASS W3</t>
    </r>
    <r>
      <rPr>
        <sz val="11"/>
        <color theme="1"/>
        <rFont val="Calibri"/>
        <family val="2"/>
        <scheme val="minor"/>
      </rPr>
      <t xml:space="preserve">
</t>
    </r>
  </si>
  <si>
    <r>
      <rPr>
        <b/>
        <sz val="11"/>
        <color theme="1"/>
        <rFont val="Calibri"/>
        <family val="2"/>
        <scheme val="minor"/>
      </rPr>
      <t>Primer layer:</t>
    </r>
    <r>
      <rPr>
        <sz val="11"/>
        <color theme="1"/>
        <rFont val="Calibri"/>
        <family val="2"/>
        <scheme val="minor"/>
      </rPr>
      <t xml:space="preserve">
apply a primer coat on all the walls and the floor of the tank using (ISONEM UNIVERSAL PRIMER, Tekno, Dryfix or similar).
</t>
    </r>
    <r>
      <rPr>
        <sz val="11"/>
        <color rgb="FF0070C0"/>
        <rFont val="Calibri"/>
        <family val="2"/>
        <scheme val="minor"/>
      </rPr>
      <t>Technical specifications:
pH (25°C) : 7.0 – 9.0
Water transmission rate (kg/ m</t>
    </r>
    <r>
      <rPr>
        <vertAlign val="superscript"/>
        <sz val="11"/>
        <color rgb="FF0070C0"/>
        <rFont val="Calibri"/>
        <family val="2"/>
        <scheme val="minor"/>
      </rPr>
      <t>2</t>
    </r>
    <r>
      <rPr>
        <sz val="11"/>
        <color rgb="FF0070C0"/>
        <rFont val="Calibri"/>
        <family val="2"/>
        <scheme val="minor"/>
      </rPr>
      <t>. h0,5) : &lt; 0,1 CLASS W3
Solvent : Water.</t>
    </r>
    <r>
      <rPr>
        <sz val="11"/>
        <color theme="1"/>
        <rFont val="Calibri"/>
        <family val="2"/>
        <scheme val="minor"/>
      </rPr>
      <t xml:space="preserve">
</t>
    </r>
  </si>
  <si>
    <r>
      <rPr>
        <b/>
        <sz val="11"/>
        <color theme="1"/>
        <rFont val="Calibri"/>
        <family val="2"/>
        <scheme val="minor"/>
      </rPr>
      <t>Main coat:</t>
    </r>
    <r>
      <rPr>
        <sz val="11"/>
        <color theme="1"/>
        <rFont val="Calibri"/>
        <family val="2"/>
        <scheme val="minor"/>
      </rPr>
      <t xml:space="preserve">
apply three layers of the main coat (ISONEM MD 28, Tekno, Dryfix or similar) for the walls and the floor.
</t>
    </r>
    <r>
      <rPr>
        <sz val="11"/>
        <color rgb="FF0070C0"/>
        <rFont val="Calibri"/>
        <family val="2"/>
        <scheme val="minor"/>
      </rPr>
      <t>Technical specification:
* Cement based.
* pH (25°C) : 7.0 – 9.0
* Water Transmission Rate (kg/ m</t>
    </r>
    <r>
      <rPr>
        <vertAlign val="superscript"/>
        <sz val="11"/>
        <color rgb="FF0070C0"/>
        <rFont val="Calibri"/>
        <family val="2"/>
        <scheme val="minor"/>
      </rPr>
      <t>2</t>
    </r>
    <r>
      <rPr>
        <sz val="11"/>
        <color rgb="FF0070C0"/>
        <rFont val="Calibri"/>
        <family val="2"/>
        <scheme val="minor"/>
      </rPr>
      <t xml:space="preserve">. h0,5): ≤ 0.1, CLASS W3.
* Application Temperature (°C) : 5 or above.
</t>
    </r>
  </si>
  <si>
    <r>
      <rPr>
        <b/>
        <sz val="11"/>
        <color theme="1"/>
        <rFont val="Calibri"/>
        <family val="2"/>
        <scheme val="minor"/>
      </rPr>
      <t>Cracks and segregations:</t>
    </r>
    <r>
      <rPr>
        <sz val="11"/>
        <color theme="1"/>
        <rFont val="Calibri"/>
        <family val="2"/>
        <scheme val="minor"/>
      </rPr>
      <t xml:space="preserve">
apply Kalekim Tamirat code (4004), Kalekim, Tekno or similar for segregation areas with below </t>
    </r>
    <r>
      <rPr>
        <sz val="11"/>
        <color rgb="FF0070C0"/>
        <rFont val="Calibri"/>
        <family val="2"/>
        <scheme val="minor"/>
      </rPr>
      <t>technical specifications:
* Structural repairing.
* Sulphate and Chloride resistant.
* Can be applied to the concrete which subject to water.
* High adhesion strength.
* Resistance to water.
* Compressive strength: &gt;= 40 n/mm2 (7 days).</t>
    </r>
    <r>
      <rPr>
        <sz val="11"/>
        <color theme="1"/>
        <rFont val="Calibri"/>
        <family val="2"/>
        <scheme val="minor"/>
      </rPr>
      <t xml:space="preserve">
and fill all the cracks with Kalekim Tamirat code (4001), Kalekim, Tekno or similar and the gaps in the walls and the floor with below </t>
    </r>
    <r>
      <rPr>
        <sz val="11"/>
        <color rgb="FF0070C0"/>
        <rFont val="Calibri"/>
        <family val="2"/>
        <scheme val="minor"/>
      </rPr>
      <t>technical specifications:
* Thin repairing morter.
* Smooth and slid surface.
* Resistant to freeze.
* Application thickness &gt;=1mm.
* Compressive strength &gt;=15 N/mm</t>
    </r>
    <r>
      <rPr>
        <vertAlign val="superscript"/>
        <sz val="11"/>
        <color rgb="FF0070C0"/>
        <rFont val="Calibri"/>
        <family val="2"/>
        <scheme val="minor"/>
      </rPr>
      <t>2</t>
    </r>
    <r>
      <rPr>
        <sz val="11"/>
        <color rgb="FF0070C0"/>
        <rFont val="Calibri"/>
        <family val="2"/>
        <scheme val="minor"/>
      </rPr>
      <t>.
* Shrinkage-Expansion restrain: &gt;=0.8 N/mm</t>
    </r>
    <r>
      <rPr>
        <vertAlign val="superscript"/>
        <sz val="11"/>
        <color rgb="FF0070C0"/>
        <rFont val="Calibri"/>
        <family val="2"/>
        <scheme val="minor"/>
      </rPr>
      <t>2</t>
    </r>
    <r>
      <rPr>
        <sz val="11"/>
        <color rgb="FF0070C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</si>
</sst>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
    <numFmt numFmtId="166" formatCode="_-* #,##0_-;\-* #,##0_-;_-* &quot;-&quot;??_-;_-@_-"/>
  </numFmts>
  <fonts count="7" x14ac:knownFonts="1">
    <font>
      <sz val="11"/>
      <color theme="1"/>
      <name val="Calibri"/>
      <family val="2"/>
      <scheme val="minor"/>
    </font>
    <font>
      <b/>
      <sz val="11"/>
      <color theme="1"/>
      <name val="Calibri"/>
      <family val="2"/>
      <scheme val="minor"/>
    </font>
    <font>
      <sz val="8"/>
      <name val="Calibri"/>
      <family val="2"/>
      <scheme val="minor"/>
    </font>
    <font>
      <vertAlign val="superscript"/>
      <sz val="11"/>
      <color theme="1"/>
      <name val="Calibri"/>
      <family val="2"/>
      <scheme val="minor"/>
    </font>
    <font>
      <sz val="11"/>
      <color theme="1"/>
      <name val="Calibri"/>
      <family val="2"/>
      <scheme val="minor"/>
    </font>
    <font>
      <sz val="11"/>
      <color rgb="FF0070C0"/>
      <name val="Calibri"/>
      <family val="2"/>
      <scheme val="minor"/>
    </font>
    <font>
      <vertAlign val="superscript"/>
      <sz val="11"/>
      <color rgb="FF0070C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164" fontId="4" fillId="0" borderId="0" applyFont="0" applyFill="0" applyBorder="0" applyAlignment="0" applyProtection="0"/>
  </cellStyleXfs>
  <cellXfs count="23">
    <xf numFmtId="0" fontId="0" fillId="0" borderId="0" xfId="0"/>
    <xf numFmtId="166" fontId="0" fillId="0" borderId="1" xfId="1" applyNumberFormat="1" applyFont="1" applyBorder="1" applyAlignment="1" applyProtection="1">
      <alignment horizontal="center" vertical="center"/>
      <protection locked="0"/>
    </xf>
    <xf numFmtId="166" fontId="0" fillId="0" borderId="1" xfId="1" applyNumberFormat="1" applyFont="1" applyBorder="1" applyAlignment="1" applyProtection="1">
      <alignment vertical="center"/>
      <protection locked="0"/>
    </xf>
    <xf numFmtId="166" fontId="0" fillId="0" borderId="1" xfId="1" applyNumberFormat="1" applyFont="1" applyBorder="1" applyAlignment="1" applyProtection="1">
      <alignment horizontal="center" vertical="center" wrapText="1"/>
      <protection locked="0"/>
    </xf>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left" vertical="top" wrapText="1"/>
    </xf>
    <xf numFmtId="165" fontId="1" fillId="2" borderId="1" xfId="0" applyNumberFormat="1" applyFont="1" applyFill="1" applyBorder="1" applyAlignment="1">
      <alignment horizontal="center" vertical="top"/>
    </xf>
    <xf numFmtId="165" fontId="0" fillId="2" borderId="1" xfId="0" applyNumberFormat="1" applyFill="1" applyBorder="1" applyAlignment="1">
      <alignment horizontal="center" vertical="center"/>
    </xf>
    <xf numFmtId="0" fontId="0" fillId="0" borderId="1" xfId="0" applyBorder="1" applyAlignment="1">
      <alignment horizontal="center" vertical="center"/>
    </xf>
    <xf numFmtId="166" fontId="0" fillId="0" borderId="1" xfId="0" applyNumberFormat="1" applyBorder="1" applyAlignment="1">
      <alignment horizontal="center" vertical="center"/>
    </xf>
    <xf numFmtId="164" fontId="0" fillId="0" borderId="0" xfId="0" applyNumberFormat="1"/>
    <xf numFmtId="0" fontId="0" fillId="3" borderId="1" xfId="0" applyFill="1" applyBorder="1" applyAlignment="1">
      <alignment horizontal="center"/>
    </xf>
    <xf numFmtId="166" fontId="0" fillId="3" borderId="1" xfId="0" applyNumberFormat="1" applyFill="1" applyBorder="1"/>
    <xf numFmtId="164" fontId="0" fillId="0" borderId="0" xfId="0" applyNumberFormat="1" applyAlignment="1">
      <alignment horizontal="center" vertical="center"/>
    </xf>
    <xf numFmtId="0" fontId="0" fillId="0" borderId="1" xfId="0" applyBorder="1" applyAlignment="1">
      <alignment horizontal="center"/>
    </xf>
    <xf numFmtId="0" fontId="0" fillId="2" borderId="1" xfId="0" applyFill="1" applyBorder="1" applyAlignment="1">
      <alignment horizontal="left" wrapText="1"/>
    </xf>
    <xf numFmtId="0" fontId="0" fillId="0" borderId="1" xfId="0" applyBorder="1" applyAlignment="1">
      <alignment horizontal="left" vertical="top" wrapText="1"/>
    </xf>
    <xf numFmtId="0" fontId="0" fillId="0" borderId="2" xfId="0" applyBorder="1" applyAlignment="1">
      <alignment horizontal="left" wrapText="1"/>
    </xf>
    <xf numFmtId="0" fontId="0" fillId="0" borderId="2" xfId="0" applyBorder="1" applyAlignment="1">
      <alignment horizontal="left"/>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7</xdr:col>
      <xdr:colOff>457200</xdr:colOff>
      <xdr:row>7</xdr:row>
      <xdr:rowOff>259860</xdr:rowOff>
    </xdr:from>
    <xdr:to>
      <xdr:col>11</xdr:col>
      <xdr:colOff>485556</xdr:colOff>
      <xdr:row>7</xdr:row>
      <xdr:rowOff>1812478</xdr:rowOff>
    </xdr:to>
    <xdr:pic>
      <xdr:nvPicPr>
        <xdr:cNvPr id="2" name="Picture 1">
          <a:extLst>
            <a:ext uri="{FF2B5EF4-FFF2-40B4-BE49-F238E27FC236}">
              <a16:creationId xmlns:a16="http://schemas.microsoft.com/office/drawing/2014/main" id="{88C1A914-D52D-4510-9671-0DFAB2881F0F}"/>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t="1" r="2010" b="18465"/>
        <a:stretch/>
      </xdr:blipFill>
      <xdr:spPr>
        <a:xfrm>
          <a:off x="8039100" y="4819160"/>
          <a:ext cx="2466756" cy="1552618"/>
        </a:xfrm>
        <a:prstGeom prst="rect">
          <a:avLst/>
        </a:prstGeom>
      </xdr:spPr>
    </xdr:pic>
    <xdr:clientData/>
  </xdr:twoCellAnchor>
  <xdr:twoCellAnchor editAs="oneCell">
    <xdr:from>
      <xdr:col>7</xdr:col>
      <xdr:colOff>148941</xdr:colOff>
      <xdr:row>6</xdr:row>
      <xdr:rowOff>133991</xdr:rowOff>
    </xdr:from>
    <xdr:to>
      <xdr:col>11</xdr:col>
      <xdr:colOff>2752</xdr:colOff>
      <xdr:row>7</xdr:row>
      <xdr:rowOff>102304</xdr:rowOff>
    </xdr:to>
    <xdr:pic>
      <xdr:nvPicPr>
        <xdr:cNvPr id="3" name="Picture 2">
          <a:extLst>
            <a:ext uri="{FF2B5EF4-FFF2-40B4-BE49-F238E27FC236}">
              <a16:creationId xmlns:a16="http://schemas.microsoft.com/office/drawing/2014/main" id="{6319D346-8C79-448A-9EE5-ED3D270CFD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rcRect l="-1" t="10331" r="1563" b="18056"/>
        <a:stretch/>
      </xdr:blipFill>
      <xdr:spPr>
        <a:xfrm>
          <a:off x="7730841" y="3588391"/>
          <a:ext cx="2292211" cy="1073213"/>
        </a:xfrm>
        <a:prstGeom prst="rect">
          <a:avLst/>
        </a:prstGeom>
      </xdr:spPr>
    </xdr:pic>
    <xdr:clientData/>
  </xdr:twoCellAnchor>
  <xdr:twoCellAnchor editAs="oneCell">
    <xdr:from>
      <xdr:col>7</xdr:col>
      <xdr:colOff>65335</xdr:colOff>
      <xdr:row>14</xdr:row>
      <xdr:rowOff>1717556</xdr:rowOff>
    </xdr:from>
    <xdr:to>
      <xdr:col>10</xdr:col>
      <xdr:colOff>507999</xdr:colOff>
      <xdr:row>14</xdr:row>
      <xdr:rowOff>2947082</xdr:rowOff>
    </xdr:to>
    <xdr:pic>
      <xdr:nvPicPr>
        <xdr:cNvPr id="6" name="Picture 5">
          <a:extLst>
            <a:ext uri="{FF2B5EF4-FFF2-40B4-BE49-F238E27FC236}">
              <a16:creationId xmlns:a16="http://schemas.microsoft.com/office/drawing/2014/main" id="{D2AE81D7-E85D-4E48-BD59-808A5559A949}"/>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7643002" y="19624556"/>
          <a:ext cx="2262997" cy="1229526"/>
        </a:xfrm>
        <a:prstGeom prst="rect">
          <a:avLst/>
        </a:prstGeom>
      </xdr:spPr>
    </xdr:pic>
    <xdr:clientData/>
  </xdr:twoCellAnchor>
  <xdr:twoCellAnchor editAs="oneCell">
    <xdr:from>
      <xdr:col>7</xdr:col>
      <xdr:colOff>59369</xdr:colOff>
      <xdr:row>17</xdr:row>
      <xdr:rowOff>99706</xdr:rowOff>
    </xdr:from>
    <xdr:to>
      <xdr:col>11</xdr:col>
      <xdr:colOff>522259</xdr:colOff>
      <xdr:row>17</xdr:row>
      <xdr:rowOff>1364599</xdr:rowOff>
    </xdr:to>
    <xdr:pic>
      <xdr:nvPicPr>
        <xdr:cNvPr id="7" name="Picture 6">
          <a:extLst>
            <a:ext uri="{FF2B5EF4-FFF2-40B4-BE49-F238E27FC236}">
              <a16:creationId xmlns:a16="http://schemas.microsoft.com/office/drawing/2014/main" id="{674E3095-65ED-4DED-BF75-C37B93AE76E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6042480" y="16080539"/>
          <a:ext cx="2890001" cy="1268421"/>
        </a:xfrm>
        <a:prstGeom prst="rect">
          <a:avLst/>
        </a:prstGeom>
      </xdr:spPr>
    </xdr:pic>
    <xdr:clientData/>
  </xdr:twoCellAnchor>
  <xdr:twoCellAnchor editAs="oneCell">
    <xdr:from>
      <xdr:col>7</xdr:col>
      <xdr:colOff>73026</xdr:colOff>
      <xdr:row>14</xdr:row>
      <xdr:rowOff>65034</xdr:rowOff>
    </xdr:from>
    <xdr:to>
      <xdr:col>11</xdr:col>
      <xdr:colOff>530438</xdr:colOff>
      <xdr:row>14</xdr:row>
      <xdr:rowOff>1659763</xdr:rowOff>
    </xdr:to>
    <xdr:pic>
      <xdr:nvPicPr>
        <xdr:cNvPr id="8" name="Picture 7">
          <a:extLst>
            <a:ext uri="{FF2B5EF4-FFF2-40B4-BE49-F238E27FC236}">
              <a16:creationId xmlns:a16="http://schemas.microsoft.com/office/drawing/2014/main" id="{CA62C489-5201-B343-3B4C-5C75FE56B8CC}"/>
            </a:ext>
          </a:extLst>
        </xdr:cNvPr>
        <xdr:cNvPicPr>
          <a:picLocks noChangeAspect="1"/>
        </xdr:cNvPicPr>
      </xdr:nvPicPr>
      <xdr:blipFill>
        <a:blip xmlns:r="http://schemas.openxmlformats.org/officeDocument/2006/relationships" r:embed="rId5"/>
        <a:stretch>
          <a:fillRect/>
        </a:stretch>
      </xdr:blipFill>
      <xdr:spPr>
        <a:xfrm>
          <a:off x="7650693" y="17972034"/>
          <a:ext cx="2884523" cy="1594729"/>
        </a:xfrm>
        <a:prstGeom prst="rect">
          <a:avLst/>
        </a:prstGeom>
      </xdr:spPr>
    </xdr:pic>
    <xdr:clientData/>
  </xdr:twoCellAnchor>
  <xdr:twoCellAnchor editAs="oneCell">
    <xdr:from>
      <xdr:col>7</xdr:col>
      <xdr:colOff>70560</xdr:colOff>
      <xdr:row>12</xdr:row>
      <xdr:rowOff>381050</xdr:rowOff>
    </xdr:from>
    <xdr:to>
      <xdr:col>11</xdr:col>
      <xdr:colOff>536227</xdr:colOff>
      <xdr:row>12</xdr:row>
      <xdr:rowOff>2311014</xdr:rowOff>
    </xdr:to>
    <xdr:pic>
      <xdr:nvPicPr>
        <xdr:cNvPr id="9" name="Picture 8">
          <a:extLst>
            <a:ext uri="{FF2B5EF4-FFF2-40B4-BE49-F238E27FC236}">
              <a16:creationId xmlns:a16="http://schemas.microsoft.com/office/drawing/2014/main" id="{23A39810-084D-7F60-FF66-779888BD07C2}"/>
            </a:ext>
          </a:extLst>
        </xdr:cNvPr>
        <xdr:cNvPicPr>
          <a:picLocks noChangeAspect="1"/>
        </xdr:cNvPicPr>
      </xdr:nvPicPr>
      <xdr:blipFill>
        <a:blip xmlns:r="http://schemas.openxmlformats.org/officeDocument/2006/relationships" r:embed="rId6"/>
        <a:stretch>
          <a:fillRect/>
        </a:stretch>
      </xdr:blipFill>
      <xdr:spPr>
        <a:xfrm>
          <a:off x="6053671" y="8516106"/>
          <a:ext cx="2892778" cy="1929964"/>
        </a:xfrm>
        <a:prstGeom prst="rect">
          <a:avLst/>
        </a:prstGeom>
      </xdr:spPr>
    </xdr:pic>
    <xdr:clientData/>
  </xdr:twoCellAnchor>
  <xdr:twoCellAnchor editAs="oneCell">
    <xdr:from>
      <xdr:col>8</xdr:col>
      <xdr:colOff>198372</xdr:colOff>
      <xdr:row>11</xdr:row>
      <xdr:rowOff>1375833</xdr:rowOff>
    </xdr:from>
    <xdr:to>
      <xdr:col>11</xdr:col>
      <xdr:colOff>538555</xdr:colOff>
      <xdr:row>12</xdr:row>
      <xdr:rowOff>322121</xdr:rowOff>
    </xdr:to>
    <xdr:pic>
      <xdr:nvPicPr>
        <xdr:cNvPr id="5" name="Picture 4">
          <a:extLst>
            <a:ext uri="{FF2B5EF4-FFF2-40B4-BE49-F238E27FC236}">
              <a16:creationId xmlns:a16="http://schemas.microsoft.com/office/drawing/2014/main" id="{1E341734-E23D-46BB-B3F8-BE725B8DFBEC}"/>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a:ext>
          </a:extLst>
        </a:blip>
        <a:srcRect l="2" r="-380" b="19014"/>
        <a:stretch/>
      </xdr:blipFill>
      <xdr:spPr>
        <a:xfrm>
          <a:off x="6788261" y="7189611"/>
          <a:ext cx="2160517" cy="1267567"/>
        </a:xfrm>
        <a:prstGeom prst="rect">
          <a:avLst/>
        </a:prstGeom>
      </xdr:spPr>
    </xdr:pic>
    <xdr:clientData/>
  </xdr:twoCellAnchor>
  <xdr:twoCellAnchor editAs="oneCell">
    <xdr:from>
      <xdr:col>7</xdr:col>
      <xdr:colOff>67303</xdr:colOff>
      <xdr:row>11</xdr:row>
      <xdr:rowOff>68158</xdr:rowOff>
    </xdr:from>
    <xdr:to>
      <xdr:col>10</xdr:col>
      <xdr:colOff>290275</xdr:colOff>
      <xdr:row>11</xdr:row>
      <xdr:rowOff>1326444</xdr:rowOff>
    </xdr:to>
    <xdr:pic>
      <xdr:nvPicPr>
        <xdr:cNvPr id="4" name="Picture 3">
          <a:extLst>
            <a:ext uri="{FF2B5EF4-FFF2-40B4-BE49-F238E27FC236}">
              <a16:creationId xmlns:a16="http://schemas.microsoft.com/office/drawing/2014/main" id="{C81FE00D-CE8F-4E71-804F-6113265613C3}"/>
            </a:ext>
          </a:extLst>
        </xdr:cNvPr>
        <xdr:cNvPicPr>
          <a:picLocks noChangeAspect="1"/>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t="1" r="-156" b="22069"/>
        <a:stretch/>
      </xdr:blipFill>
      <xdr:spPr>
        <a:xfrm>
          <a:off x="6050414" y="5881936"/>
          <a:ext cx="2043305" cy="12582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F5B81-63C0-4148-8D6F-BCD6FE68FB4F}">
  <sheetPr>
    <pageSetUpPr fitToPage="1"/>
  </sheetPr>
  <dimension ref="A1:O21"/>
  <sheetViews>
    <sheetView tabSelected="1" zoomScaleNormal="100" zoomScaleSheetLayoutView="90" workbookViewId="0">
      <selection activeCell="H7" sqref="H7:L10"/>
    </sheetView>
  </sheetViews>
  <sheetFormatPr defaultRowHeight="15" x14ac:dyDescent="0.25"/>
  <cols>
    <col min="2" max="2" width="41.5703125" customWidth="1"/>
    <col min="3" max="3" width="4.5703125" bestFit="1" customWidth="1"/>
    <col min="4" max="4" width="4.140625" bestFit="1" customWidth="1"/>
    <col min="5" max="5" width="13.85546875" bestFit="1" customWidth="1"/>
    <col min="6" max="6" width="22.85546875" customWidth="1"/>
    <col min="7" max="7" width="12.85546875" bestFit="1" customWidth="1"/>
    <col min="13" max="13" width="12" style="4" bestFit="1" customWidth="1"/>
    <col min="14" max="14" width="10.42578125" style="4" bestFit="1" customWidth="1"/>
    <col min="15" max="15" width="10.42578125" bestFit="1" customWidth="1"/>
  </cols>
  <sheetData>
    <row r="1" spans="1:15" x14ac:dyDescent="0.25">
      <c r="A1" t="s">
        <v>11</v>
      </c>
    </row>
    <row r="2" spans="1:15" ht="62.45" customHeight="1" x14ac:dyDescent="0.25">
      <c r="A2" s="19" t="s">
        <v>15</v>
      </c>
      <c r="B2" s="20"/>
      <c r="C2" s="20"/>
      <c r="D2" s="20"/>
      <c r="E2" s="20"/>
      <c r="F2" s="20"/>
      <c r="G2" s="20"/>
      <c r="H2" s="20"/>
      <c r="I2" s="20"/>
      <c r="J2" s="20"/>
      <c r="K2" s="20"/>
      <c r="L2" s="20"/>
    </row>
    <row r="3" spans="1:15" ht="45.95" customHeight="1" x14ac:dyDescent="0.25">
      <c r="A3" s="5" t="s">
        <v>0</v>
      </c>
      <c r="B3" s="5" t="s">
        <v>7</v>
      </c>
      <c r="C3" s="5" t="s">
        <v>6</v>
      </c>
      <c r="D3" s="5" t="s">
        <v>1</v>
      </c>
      <c r="E3" s="5" t="s">
        <v>12</v>
      </c>
      <c r="F3" s="6" t="s">
        <v>23</v>
      </c>
      <c r="G3" s="5" t="s">
        <v>13</v>
      </c>
      <c r="H3" s="22" t="s">
        <v>10</v>
      </c>
      <c r="I3" s="22"/>
      <c r="J3" s="22"/>
      <c r="K3" s="22"/>
      <c r="L3" s="22"/>
    </row>
    <row r="4" spans="1:15" x14ac:dyDescent="0.25">
      <c r="A4" s="17" t="s">
        <v>14</v>
      </c>
      <c r="B4" s="17"/>
      <c r="C4" s="17"/>
      <c r="D4" s="17"/>
      <c r="E4" s="17"/>
      <c r="F4" s="17"/>
      <c r="G4" s="17"/>
      <c r="H4" s="17"/>
      <c r="I4" s="17"/>
      <c r="J4" s="17"/>
      <c r="K4" s="17"/>
      <c r="L4" s="17"/>
    </row>
    <row r="5" spans="1:15" ht="120.6" customHeight="1" x14ac:dyDescent="0.25">
      <c r="A5" s="18" t="s">
        <v>16</v>
      </c>
      <c r="B5" s="18"/>
      <c r="C5" s="18"/>
      <c r="D5" s="18"/>
      <c r="E5" s="18"/>
      <c r="F5" s="18"/>
      <c r="G5" s="18"/>
      <c r="H5" s="18"/>
      <c r="I5" s="18"/>
      <c r="J5" s="18"/>
      <c r="K5" s="18"/>
      <c r="L5" s="18"/>
    </row>
    <row r="6" spans="1:15" x14ac:dyDescent="0.25">
      <c r="A6" s="8">
        <v>1</v>
      </c>
      <c r="B6" s="21" t="s">
        <v>9</v>
      </c>
      <c r="C6" s="21"/>
      <c r="D6" s="21"/>
      <c r="E6" s="21"/>
      <c r="F6" s="21"/>
      <c r="G6" s="21"/>
      <c r="H6" s="21"/>
      <c r="I6" s="21"/>
      <c r="J6" s="21"/>
      <c r="K6" s="21"/>
      <c r="L6" s="21"/>
    </row>
    <row r="7" spans="1:15" ht="90" x14ac:dyDescent="0.25">
      <c r="A7" s="9">
        <v>1.1000000000000001</v>
      </c>
      <c r="B7" s="7" t="s">
        <v>17</v>
      </c>
      <c r="C7" s="10" t="s">
        <v>2</v>
      </c>
      <c r="D7" s="10">
        <v>1</v>
      </c>
      <c r="E7" s="1"/>
      <c r="F7" s="1" t="s">
        <v>22</v>
      </c>
      <c r="G7" s="11">
        <f>D7*E7</f>
        <v>0</v>
      </c>
      <c r="H7" s="16"/>
      <c r="I7" s="16"/>
      <c r="J7" s="16"/>
      <c r="K7" s="16"/>
      <c r="L7" s="16"/>
    </row>
    <row r="8" spans="1:15" ht="180" x14ac:dyDescent="0.25">
      <c r="A8" s="9">
        <v>1.2</v>
      </c>
      <c r="B8" s="7" t="s">
        <v>26</v>
      </c>
      <c r="C8" s="10" t="s">
        <v>8</v>
      </c>
      <c r="D8" s="10">
        <v>600</v>
      </c>
      <c r="E8" s="1"/>
      <c r="F8" s="1" t="s">
        <v>21</v>
      </c>
      <c r="G8" s="11">
        <f>D8*E8</f>
        <v>0</v>
      </c>
      <c r="H8" s="16"/>
      <c r="I8" s="16"/>
      <c r="J8" s="16"/>
      <c r="K8" s="16"/>
      <c r="L8" s="16"/>
    </row>
    <row r="9" spans="1:15" ht="165" x14ac:dyDescent="0.25">
      <c r="A9" s="9">
        <v>1.3</v>
      </c>
      <c r="B9" s="7" t="s">
        <v>27</v>
      </c>
      <c r="C9" s="10" t="s">
        <v>8</v>
      </c>
      <c r="D9" s="10">
        <v>600</v>
      </c>
      <c r="E9" s="1"/>
      <c r="F9" s="1" t="s">
        <v>21</v>
      </c>
      <c r="G9" s="11">
        <f>D9*E9</f>
        <v>0</v>
      </c>
      <c r="H9" s="16"/>
      <c r="I9" s="16"/>
      <c r="J9" s="16"/>
      <c r="K9" s="16"/>
      <c r="L9" s="16"/>
    </row>
    <row r="10" spans="1:15" ht="180" x14ac:dyDescent="0.25">
      <c r="A10" s="9">
        <v>1.4</v>
      </c>
      <c r="B10" s="7" t="s">
        <v>28</v>
      </c>
      <c r="C10" s="10" t="s">
        <v>8</v>
      </c>
      <c r="D10" s="10">
        <v>600</v>
      </c>
      <c r="E10" s="1"/>
      <c r="F10" s="1" t="s">
        <v>21</v>
      </c>
      <c r="G10" s="11">
        <f>D10*E10</f>
        <v>0</v>
      </c>
      <c r="H10" s="16"/>
      <c r="I10" s="16"/>
      <c r="J10" s="16"/>
      <c r="K10" s="16"/>
      <c r="L10" s="16"/>
      <c r="O10" s="12"/>
    </row>
    <row r="11" spans="1:15" x14ac:dyDescent="0.25">
      <c r="A11" s="8">
        <v>2</v>
      </c>
      <c r="B11" s="21" t="s">
        <v>4</v>
      </c>
      <c r="C11" s="21"/>
      <c r="D11" s="21"/>
      <c r="E11" s="21"/>
      <c r="F11" s="21"/>
      <c r="G11" s="21"/>
      <c r="H11" s="21"/>
      <c r="I11" s="21"/>
      <c r="J11" s="21"/>
      <c r="K11" s="21"/>
      <c r="L11" s="21"/>
    </row>
    <row r="12" spans="1:15" ht="182.45" customHeight="1" x14ac:dyDescent="0.25">
      <c r="A12" s="9">
        <v>2.1</v>
      </c>
      <c r="B12" s="7" t="s">
        <v>25</v>
      </c>
      <c r="C12" s="10" t="s">
        <v>2</v>
      </c>
      <c r="D12" s="10">
        <v>1</v>
      </c>
      <c r="E12" s="2"/>
      <c r="F12" s="1" t="s">
        <v>22</v>
      </c>
      <c r="G12" s="11">
        <f>D12*E12</f>
        <v>0</v>
      </c>
      <c r="H12" s="16"/>
      <c r="I12" s="16"/>
      <c r="J12" s="16"/>
      <c r="K12" s="16"/>
      <c r="L12" s="16"/>
    </row>
    <row r="13" spans="1:15" ht="227.25" x14ac:dyDescent="0.25">
      <c r="A13" s="9">
        <v>2.2999999999999998</v>
      </c>
      <c r="B13" s="7" t="s">
        <v>29</v>
      </c>
      <c r="C13" s="10" t="s">
        <v>8</v>
      </c>
      <c r="D13" s="10">
        <v>600</v>
      </c>
      <c r="E13" s="2"/>
      <c r="F13" s="1" t="s">
        <v>21</v>
      </c>
      <c r="G13" s="11">
        <f>D13*E13</f>
        <v>0</v>
      </c>
      <c r="H13" s="16"/>
      <c r="I13" s="16"/>
      <c r="J13" s="16"/>
      <c r="K13" s="16"/>
      <c r="L13" s="16"/>
    </row>
    <row r="14" spans="1:15" ht="111.95" customHeight="1" x14ac:dyDescent="0.25">
      <c r="A14" s="8">
        <v>3</v>
      </c>
      <c r="B14" s="21" t="s">
        <v>20</v>
      </c>
      <c r="C14" s="21"/>
      <c r="D14" s="21"/>
      <c r="E14" s="21"/>
      <c r="F14" s="21"/>
      <c r="G14" s="21"/>
      <c r="H14" s="21"/>
      <c r="I14" s="21"/>
      <c r="J14" s="21"/>
      <c r="K14" s="21"/>
      <c r="L14" s="21"/>
    </row>
    <row r="15" spans="1:15" ht="239.1" customHeight="1" x14ac:dyDescent="0.25">
      <c r="A15" s="9">
        <v>3.1</v>
      </c>
      <c r="B15" s="7" t="s">
        <v>19</v>
      </c>
      <c r="C15" s="10" t="s">
        <v>2</v>
      </c>
      <c r="D15" s="10">
        <v>1</v>
      </c>
      <c r="E15" s="1"/>
      <c r="F15" s="1"/>
      <c r="G15" s="11">
        <f t="shared" ref="G15:G20" si="0">D15*E15</f>
        <v>0</v>
      </c>
      <c r="H15" s="16"/>
      <c r="I15" s="16"/>
      <c r="J15" s="16"/>
      <c r="K15" s="16"/>
      <c r="L15" s="16"/>
    </row>
    <row r="16" spans="1:15" ht="366.75" x14ac:dyDescent="0.25">
      <c r="A16" s="9">
        <v>3.2</v>
      </c>
      <c r="B16" s="7" t="s">
        <v>33</v>
      </c>
      <c r="C16" s="10" t="s">
        <v>8</v>
      </c>
      <c r="D16" s="10">
        <v>65</v>
      </c>
      <c r="E16" s="1"/>
      <c r="F16" s="3" t="s">
        <v>24</v>
      </c>
      <c r="G16" s="11">
        <f t="shared" si="0"/>
        <v>0</v>
      </c>
      <c r="H16" s="16"/>
      <c r="I16" s="16"/>
      <c r="J16" s="16"/>
      <c r="K16" s="16"/>
      <c r="L16" s="16"/>
    </row>
    <row r="17" spans="1:14" ht="60" x14ac:dyDescent="0.25">
      <c r="A17" s="9">
        <v>3.3</v>
      </c>
      <c r="B17" s="7" t="s">
        <v>18</v>
      </c>
      <c r="C17" s="10" t="s">
        <v>5</v>
      </c>
      <c r="D17" s="10">
        <v>36</v>
      </c>
      <c r="E17" s="1"/>
      <c r="F17" s="1" t="s">
        <v>21</v>
      </c>
      <c r="G17" s="11">
        <f t="shared" si="0"/>
        <v>0</v>
      </c>
      <c r="H17" s="16"/>
      <c r="I17" s="16"/>
      <c r="J17" s="16"/>
      <c r="K17" s="16"/>
      <c r="L17" s="16"/>
    </row>
    <row r="18" spans="1:14" ht="212.25" x14ac:dyDescent="0.25">
      <c r="A18" s="9">
        <v>3.4</v>
      </c>
      <c r="B18" s="7" t="s">
        <v>30</v>
      </c>
      <c r="C18" s="10" t="s">
        <v>8</v>
      </c>
      <c r="D18" s="10">
        <v>65</v>
      </c>
      <c r="E18" s="1"/>
      <c r="F18" s="1" t="s">
        <v>21</v>
      </c>
      <c r="G18" s="11">
        <f t="shared" si="0"/>
        <v>0</v>
      </c>
      <c r="H18" s="16"/>
      <c r="I18" s="16"/>
      <c r="J18" s="16"/>
      <c r="K18" s="16"/>
      <c r="L18" s="16"/>
    </row>
    <row r="19" spans="1:14" ht="167.25" x14ac:dyDescent="0.25">
      <c r="A19" s="9">
        <v>3.5</v>
      </c>
      <c r="B19" s="7" t="s">
        <v>31</v>
      </c>
      <c r="C19" s="10" t="s">
        <v>8</v>
      </c>
      <c r="D19" s="10">
        <v>65</v>
      </c>
      <c r="E19" s="1"/>
      <c r="F19" s="1" t="s">
        <v>21</v>
      </c>
      <c r="G19" s="11">
        <f t="shared" si="0"/>
        <v>0</v>
      </c>
      <c r="H19" s="16"/>
      <c r="I19" s="16"/>
      <c r="J19" s="16"/>
      <c r="K19" s="16"/>
      <c r="L19" s="16"/>
    </row>
    <row r="20" spans="1:14" ht="182.25" x14ac:dyDescent="0.25">
      <c r="A20" s="9">
        <v>3.6</v>
      </c>
      <c r="B20" s="7" t="s">
        <v>32</v>
      </c>
      <c r="C20" s="10" t="s">
        <v>8</v>
      </c>
      <c r="D20" s="10">
        <v>65</v>
      </c>
      <c r="E20" s="1"/>
      <c r="F20" s="1" t="s">
        <v>21</v>
      </c>
      <c r="G20" s="11">
        <f t="shared" si="0"/>
        <v>0</v>
      </c>
      <c r="H20" s="16"/>
      <c r="I20" s="16"/>
      <c r="J20" s="16"/>
      <c r="K20" s="16"/>
      <c r="L20" s="16"/>
    </row>
    <row r="21" spans="1:14" x14ac:dyDescent="0.25">
      <c r="E21" s="13" t="s">
        <v>3</v>
      </c>
      <c r="F21" s="13"/>
      <c r="G21" s="14">
        <f>SUM(G7:G20)</f>
        <v>0</v>
      </c>
      <c r="N21" s="15"/>
    </row>
  </sheetData>
  <sheetProtection algorithmName="SHA-512" hashValue="/4kY/DMwGOoLILn17a1FO7Nv86hyiZLwSvdbjwtkJk8h2jGo3Q3Tu6HSIqFgncEOuNR3kJMEJcXNbXHaaXwUQQ==" saltValue="vfCbSzZYvquBZrIWc1OxCg==" spinCount="100000" sheet="1" objects="1" scenarios="1"/>
  <mergeCells count="10">
    <mergeCell ref="H15:L20"/>
    <mergeCell ref="A4:L4"/>
    <mergeCell ref="A5:L5"/>
    <mergeCell ref="A2:L2"/>
    <mergeCell ref="B11:L11"/>
    <mergeCell ref="H3:L3"/>
    <mergeCell ref="B6:L6"/>
    <mergeCell ref="B14:L14"/>
    <mergeCell ref="H7:L10"/>
    <mergeCell ref="H12:L13"/>
  </mergeCells>
  <phoneticPr fontId="2" type="noConversion"/>
  <pageMargins left="0.70866141732283472" right="0.70866141732283472" top="0.74803149606299213" bottom="0.74803149606299213" header="0.31496062992125984" footer="0.31496062992125984"/>
  <pageSetup paperSize="9" scale="84" fitToHeight="0" orientation="landscape" r:id="rId1"/>
  <headerFooter>
    <oddFooter>&amp;LUpdated on: &amp;D, &amp;T&amp;CPage: &amp;P/&amp;N</oddFooter>
  </headerFooter>
  <rowBreaks count="3" manualBreakCount="3">
    <brk id="10" max="10" man="1"/>
    <brk id="13" max="10" man="1"/>
    <brk id="16"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BoQ</vt:lpstr>
      <vt:lpstr>BoQ!Print_Area</vt:lpstr>
      <vt:lpstr>BoQ!Print_Titles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2023-11-14T13:05:45Z</dcterms:modified>
  <cp:category/>
  <cp:contentStatus/>
</cp:coreProperties>
</file>