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2" documentId="8_{2619E6FD-3DC4-4379-9E95-2E51502C769E}" xr6:coauthVersionLast="47" xr6:coauthVersionMax="47" xr10:uidLastSave="{A5AA82FE-CA7A-48CA-9D2D-9050A2A40056}"/>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51" i="1" s="1"/>
</calcChain>
</file>

<file path=xl/sharedStrings.xml><?xml version="1.0" encoding="utf-8"?>
<sst xmlns="http://schemas.openxmlformats.org/spreadsheetml/2006/main" count="90" uniqueCount="61">
  <si>
    <t>Important Notes:</t>
  </si>
  <si>
    <t>New consruction of WASH facilities in juvenile detention center , Kirkuk (35.465303 , 44.382833)</t>
  </si>
  <si>
    <t>#</t>
  </si>
  <si>
    <t>UOM</t>
  </si>
  <si>
    <t>Qty.</t>
  </si>
  <si>
    <t>All materials must be carried out according to plans and Iraqi General Technical Standards (IGTS-1993)and (SORB-2003).</t>
  </si>
  <si>
    <t xml:space="preserve">Prices should be in IQD </t>
  </si>
  <si>
    <t>All the Works in the BoQ should be according to the attached Drawing or as per Supervisor Engineer Instructions .</t>
  </si>
  <si>
    <t>All materials used must be examined in the laboratory of construction materials according to Lab Standards.</t>
  </si>
  <si>
    <t>Communications and coordination with TDH, local authorities, related government departments and local communities is required by the Contractors during the implementation of the projects .</t>
  </si>
  <si>
    <t>Site visit and investigation of the projects is recommended for bidders prior to submit their quotations.</t>
  </si>
  <si>
    <t>Installation of Project Signboards and logos for TDH are required and shall be included in the price of the items</t>
  </si>
  <si>
    <t>Unit Cost (IQD)</t>
  </si>
  <si>
    <t>Total Cost (IQD)</t>
  </si>
  <si>
    <t>M3</t>
  </si>
  <si>
    <t>M2</t>
  </si>
  <si>
    <t>No</t>
  </si>
  <si>
    <t>No.</t>
  </si>
  <si>
    <t>M.L</t>
  </si>
  <si>
    <t>L.S</t>
  </si>
  <si>
    <t>Item Description \ Construct Wash facilites  (Model attached )</t>
  </si>
  <si>
    <r>
      <rPr>
        <b/>
        <sz val="12"/>
        <color theme="1"/>
        <rFont val="Calibri"/>
        <family val="2"/>
        <scheme val="minor"/>
      </rPr>
      <t>Total amount</t>
    </r>
    <r>
      <rPr>
        <sz val="12"/>
        <color theme="1"/>
        <rFont val="Calibri"/>
        <family val="2"/>
        <scheme val="minor"/>
      </rPr>
      <t xml:space="preserve"> </t>
    </r>
  </si>
  <si>
    <r>
      <rPr>
        <b/>
        <sz val="12"/>
        <rFont val="Arial"/>
        <family val="2"/>
      </rPr>
      <t>Site preparation</t>
    </r>
    <r>
      <rPr>
        <sz val="12"/>
        <rFont val="Arial"/>
        <family val="2"/>
      </rPr>
      <t>:Supply of materials and equipment, and proceed with clearing the bushes and scraping the soil to a depth of 10 cm. Remove the old pathway and replace it with crushed gravel to a thickness of 10 cm, while leveling the site. The price includes creating a door opening measuring 1 x 2 meters in a 20 cm thick wall, with plastering adjustments on the sides. Construct a blocked door opening using hollow blocks measuring 20 x 20 x 40 cm, and apply plaster on both sides, removing the old plaster for a total of 10 meters. The work also includes the removal of debris and disposing of it off-site, in accordance with the plan and under the supervision of the overseeing engineer..</t>
    </r>
  </si>
  <si>
    <t>Earthen excavation works according to engineering specifications, 0.8 meters deep and 0.9 meters wide, as directed by the supervising engineer.</t>
  </si>
  <si>
    <t>Laying a layer of crushed gravel with a thickness of (20) cm, with good compaction, under the foundation and sides of the excavation, according to engineering specifications and the direction of the supervising engineer.</t>
  </si>
  <si>
    <t>Casting a reinforced concrete foundation with a mixing ratio of (4:2:1) using salt-resistant cement of the Mas type. The work includes all formwork and reinforcement work. The reinforcement is made of 12 mm diameter Mas steel in two layers, with 5 bars of steel in each layer. The reinforcement is tied with 10 mm diameter steel stirrups. The work also includes laying a layer of nylon inside the foundation and using chloride material according to the technical specifications for continuous foundations, with a thickness of (30) cm.</t>
  </si>
  <si>
    <t>Construction of solid blocks measuring (15×20×40 cm) and cement mortar (3:1) for the cubing above the foundation, using salt-resistant cement of the Mas type, in accordance with the technical specifications, with a width of (40) cm and a height of (51) cm.</t>
  </si>
  <si>
    <t>Construction of solid block masonry for external walls with dimensions of (15×20×40 cm) with a width of (20) cm and a height of (2.2) m. After casting the bond beam with a height of (0.65) m above the cubing, and using hollow blocks measuring (10×20×40 cm) for internal partitions with a width of (10) cm and a height of (2.2) m above the ground slab. With the placement of (chickn wire) between the old and new walls with a width of (20) cm from both sides and at the height of the wall with cement mortar (3:1) using Mas cement in accordance with the technical specifications and according to the plan and the direction of the supervising engineer.</t>
  </si>
  <si>
    <t>Reinforced concrete with a mixing ratio of (4:2:1) using Mas cement for a bond beam with a thickness of (30) cm and a width of (20) cm for the external walls. The price includes all formwork and reinforcement work. The reinforcement is made of 12 mm diameter Mas steel, with a total of (4) bars. The reinforcement is tied with 10 mm diameter steel stirrups at a spacing of every (25) cm. The work also includes casting a landing beam with a length of (3.70) m, a thickness of (50) cm, and a width of (40) cm. The reinforcement is made of 16 mm diameter steel, with a total of (6) bars. The reinforcement is tied with 10 mm diameter steel stirrups at a spacing of every (20) cm. The work is in accordance with the technical specifications and according to the direction of the supervising engineer.</t>
  </si>
  <si>
    <r>
      <t>Reinforced concrete with a mixing ratio of (4:2:1) using Mas cement for the roof with a thickness of (18) cm with a projecting ledge of (30) cm. The price includes the formwork and reinforcement made of 12 mm diameter Mas steel in two layers and in two directions, with a spacing of (25) cm between each bar.</t>
    </r>
    <r>
      <rPr>
        <b/>
        <sz val="12"/>
        <rFont val="Arial"/>
        <family val="2"/>
      </rPr>
      <t xml:space="preserve">
</t>
    </r>
  </si>
  <si>
    <t xml:space="preserve">Construction of the curtain wall with a width of (20 cm) and a height of (45 cm) using hollow blocks measuring (20×20×40) cm and cement mortar (3:1) using Mas cement.
</t>
  </si>
  <si>
    <t>Plastering with cement mortar with a mixing ratio of (3:1) using Mas cement on the outside, roof, and remaining sanitary walls from the inside in accordance with the technical specifications and according to the direction of the supervising engineer.</t>
  </si>
  <si>
    <t xml:space="preserve">Painting with Btek paint of Turkish type in accordance with the technical specifications and the instructions of the manufacturer:
A. Painting the exterior walls with emulsion paint in three layers.
</t>
  </si>
  <si>
    <t>Painting with Btek paint of Turkish type in accordance with the technical specifications and the instructions of the manufacturer:
B. Painting the exterior ceiling of the sanitary units with emulsion paint in two layers and oil paint in one layer.</t>
  </si>
  <si>
    <t xml:space="preserve">Place of the Ashtariker for the building roof with dimensions (80×80×4 cm) on layers of (flowing tar + felt + nylon + ventilation sand) with giving the necessary slopes and filling the joints with Mastik.
</t>
  </si>
  <si>
    <t>Reinforced concrete for floors with a mixing ratio of (6:3:1) using salt-resistant cement type Mas
The price includes all accessories of (B.R.C) iron with a thickness of (6) layers of (15×15) cm and according to the technical specifications with a thickness of (10) cm</t>
  </si>
  <si>
    <r>
      <t>Supply and installation of (p.v.c) windows, Saray Turkish quality, dimensions (45 × 45) cm, and the price includes all accessories (hinges, handles, and glass with a thickness of (4) mm) according to the technical specifications</t>
    </r>
    <r>
      <rPr>
        <b/>
        <sz val="12"/>
        <rFont val="Arial"/>
        <family val="2"/>
      </rPr>
      <t xml:space="preserve">
</t>
    </r>
  </si>
  <si>
    <r>
      <t>Preparing materials and carrying out the installation of a window frame by making a frame of (2) inches angle iron with a thickness of (4) mm of diamond type, and the division is made with (12) mm square solid iron for every (10) cm, and according to the instructions of the supervising engineer, and the price includes painting with rust inhibitor, one layer, and three layers of oil paint.</t>
    </r>
    <r>
      <rPr>
        <b/>
        <sz val="12"/>
        <rFont val="Arial"/>
        <family val="2"/>
      </rPr>
      <t xml:space="preserve">
</t>
    </r>
  </si>
  <si>
    <r>
      <t>Casting of external walkways with a thickness of (10) cm and a width of (70) cm, using salt-resistant cement of the Mas type with a mixing ratio of (6:3:1), with burial with crushed gravel inside the walkway with good edging, with the construction of retaining walls and casting a foundation for them with a thickness of (10) cm with the work of expansion joints every (2.5) m and according to the instructions of the supervising engineer.</t>
    </r>
    <r>
      <rPr>
        <b/>
        <sz val="12"/>
        <rFont val="Arial"/>
        <family val="2"/>
      </rPr>
      <t xml:space="preserve">
</t>
    </r>
  </si>
  <si>
    <r>
      <t xml:space="preserve">Application of Chinese ceramics and cement mortar (3:1) for floors using Mas cement, and the price includes filling the joints with white cement in accordance with the technical specifications:
</t>
    </r>
    <r>
      <rPr>
        <b/>
        <sz val="12"/>
        <rFont val="Arial"/>
        <family val="2"/>
      </rPr>
      <t>A. Slip-resistant ceramic for sanitary floor</t>
    </r>
  </si>
  <si>
    <r>
      <t xml:space="preserve">Application of Chinese ceramics and cement mortar (3:1) for floors using Mas cement, and the price includes filling the joints with white cement in accordance with the technical specifications:
</t>
    </r>
    <r>
      <rPr>
        <b/>
        <sz val="12"/>
        <rFont val="Arial"/>
        <family val="2"/>
      </rPr>
      <t>B. Ordinary ceramic for sanitary walls</t>
    </r>
  </si>
  <si>
    <r>
      <t xml:space="preserve">Door: installation and fixing, and the price includes all accessories (doorknobs, hinges, and locks) according to the technical specifications and the guidance of the supervising engineer:
</t>
    </r>
    <r>
      <rPr>
        <b/>
        <sz val="12"/>
        <rFont val="Arial"/>
        <family val="2"/>
      </rPr>
      <t>1. Iron door with two-sided compression, plate cage (18) with dimensions (2 × 1) m, fortified, contains a small door with dimensions (30 × 30) cm, with painting with rust inhibitor, one layer and with oily paint, three layers</t>
    </r>
    <r>
      <rPr>
        <sz val="12"/>
        <rFont val="Arial"/>
        <family val="2"/>
      </rPr>
      <t xml:space="preserve">
</t>
    </r>
  </si>
  <si>
    <r>
      <t xml:space="preserve">Door: installation and fixing, and the price includes all accessories (doorknobs, hinges, and locks) according to the technical specifications and the guidance of the supervising engineer:
</t>
    </r>
    <r>
      <rPr>
        <b/>
        <sz val="12"/>
        <rFont val="Arial"/>
        <family val="2"/>
      </rPr>
      <t>2. (p.v.c) door, Saray Turkish quality, dimensions (2 × 0.8) m</t>
    </r>
  </si>
  <si>
    <t>Electrical works:-</t>
  </si>
  <si>
    <r>
      <rPr>
        <sz val="12"/>
        <rFont val="Arial"/>
        <family val="2"/>
      </rPr>
      <t>Preparation, installation, and inspection of a moisture-resistant ceiling lighting of Spark type with a capacity of (1×100) watts inside a glass cover, and the price includes a Saudi type operating switch.</t>
    </r>
    <r>
      <rPr>
        <b/>
        <sz val="12"/>
        <rFont val="Arial"/>
        <family val="2"/>
      </rPr>
      <t xml:space="preserve">
</t>
    </r>
  </si>
  <si>
    <t>Preparing, installing and testing a 30 amp Saudi type insulating switch with foundational connections using a 4 x 6 mm Turkish or Jordanian “reed” cable, in accordance with British Standard Specifications (BS 546).</t>
  </si>
  <si>
    <t>Supply, laying, and connecting of main feed cables with a capacity of 2 x 3 mm, Turkish 'Qassab' type or Jordanian.</t>
  </si>
  <si>
    <t>Supply, installation, and testing of a Syrian 'Shami' type air vent, size 8 knots, to be fitted in the window. The price includes the operation switches and wiring with 2 x 1.5 mm Turkish 'Qassab' or Jordanian type wires, along with Saudi type operation switches</t>
  </si>
  <si>
    <t>Supply and installation of a porcelain eastern toilet seat of the type "Daiser" with a plastic siphon (hanging) with a plastic faucet of the Turkish type</t>
  </si>
  <si>
    <t>Preparation and installation of a floor (complete) siphon with a clip cover</t>
  </si>
  <si>
    <t>Implementation of a manhole with dimensions (40×40 cm) of ordinary concrete with a mixing ratio of (6:3:1) using a salt-resistant cement type MAS with a layer of flangecot from the inside with a cover of iron</t>
  </si>
  <si>
    <t>Preparation, installation, inspection, and operation of a water pump type Leo with a capacity of (1) horsepower, and the price includes the construction of a shed with dimensions (60×50) cm using zinc and square iron (1.5) inches thick (2) mm type diamond.</t>
  </si>
  <si>
    <t>Preparation of materials and installation of roof gutters with all accessories using Egyptian plastic pipes of type Sharif with a diameter of (3 inches)</t>
  </si>
  <si>
    <t>Carrying out the water foundations for the sanitary facilities using plastic pipes of type Furat with a diameter of (3/4 inches) and the price includes (toilet, sink, pump, connection to the old tank with all accessories of bends, locks, connections, unions, etc. all requirements for the completion of work and according to the instructions of the supervising engineer.</t>
  </si>
  <si>
    <t>Supply of materials and carrying out the sewage foundation for the sanitary group, siphon, sink, manhole, and connection to the old foundation using Egyptian plastic pipes of type Sharif with high pressure with a diameter of (4 inches) and at a depth of not less than (20) cm and the price includes all requirements for completing the work according to the instructions of the supervising engineer.</t>
  </si>
  <si>
    <t>Preparation and installation of a white porcelain sink of the type Daiser with a Turkish heavy mixer with all mounting accessories (mounting base, sondes, and locks)</t>
  </si>
  <si>
    <r>
      <rPr>
        <b/>
        <sz val="12"/>
        <rFont val="Arial"/>
        <family val="2"/>
      </rPr>
      <t>Water heater:</t>
    </r>
    <r>
      <rPr>
        <sz val="12"/>
        <rFont val="Arial"/>
        <family val="2"/>
      </rPr>
      <t>Supplying, installation, operation, and inspection of a water heater type Qais with a capacity of 180 liters</t>
    </r>
  </si>
  <si>
    <t>Preparation, installation, and connection of a shower-type Artin with a Turkish heavy mixer</t>
  </si>
  <si>
    <t>Sanitary and Water works:-</t>
  </si>
  <si>
    <t>Construction work</t>
  </si>
  <si>
    <t>The BoQ and design of the Sanitary Facility are finalized by the Technical Engineer and reviewed by the Engineering department in the Police department in KUK.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</si>
</sst>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sz val="11"/>
      <color theme="1"/>
      <name val="Calibri"/>
      <family val="2"/>
      <charset val="178"/>
      <scheme val="minor"/>
    </font>
    <font>
      <b/>
      <sz val="12"/>
      <color theme="1"/>
      <name val="Calibri"/>
      <family val="2"/>
      <scheme val="minor"/>
    </font>
    <font>
      <b/>
      <i/>
      <u/>
      <sz val="12"/>
      <name val="Arial"/>
      <family val="2"/>
    </font>
    <font>
      <sz val="12"/>
      <name val="Arial"/>
      <family val="2"/>
    </font>
    <font>
      <b/>
      <sz val="16"/>
      <name val="Calibri"/>
      <family val="2"/>
      <scheme val="minor"/>
    </font>
    <font>
      <b/>
      <sz val="12"/>
      <color theme="1"/>
      <name val="Arial"/>
      <family val="2"/>
    </font>
    <font>
      <sz val="10"/>
      <name val="Arial"/>
      <family val="2"/>
    </font>
    <font>
      <b/>
      <sz val="12"/>
      <name val="Arial"/>
      <family val="2"/>
    </font>
    <font>
      <sz val="12"/>
      <color theme="1"/>
      <name val="Calibri"/>
      <family val="2"/>
      <scheme val="minor"/>
    </font>
    <font>
      <sz val="12"/>
      <color theme="1"/>
      <name val="Arial"/>
      <family val="2"/>
    </font>
    <font>
      <b/>
      <sz val="12"/>
      <color rgb="FF000000"/>
      <name val="Arial"/>
      <family val="2"/>
    </font>
    <font>
      <b/>
      <sz val="10"/>
      <color theme="1"/>
      <name val="Arial"/>
      <family val="2"/>
    </font>
    <font>
      <b/>
      <sz val="10"/>
      <color theme="1"/>
      <name val="Calibri"/>
      <family val="2"/>
      <scheme val="minor"/>
    </font>
    <font>
      <sz val="8"/>
      <name val="Calibri"/>
      <family val="2"/>
      <scheme val="minor"/>
    </font>
    <font>
      <sz val="14"/>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bottom style="thin">
        <color auto="1"/>
      </bottom>
      <diagonal/>
    </border>
    <border>
      <left/>
      <right style="thin">
        <color auto="1"/>
      </right>
      <top/>
      <bottom style="thin">
        <color auto="1"/>
      </bottom>
      <diagonal/>
    </border>
  </borders>
  <cellStyleXfs count="4">
    <xf numFmtId="0" fontId="0" fillId="0" borderId="0"/>
    <xf numFmtId="43" fontId="1" fillId="0" borderId="0" applyFont="0" applyFill="0" applyBorder="0" applyAlignment="0" applyProtection="0"/>
    <xf numFmtId="0" fontId="4" fillId="0" borderId="0"/>
    <xf numFmtId="0" fontId="10" fillId="0" borderId="0"/>
  </cellStyleXfs>
  <cellXfs count="63">
    <xf numFmtId="0" fontId="0" fillId="0" borderId="0" xfId="0"/>
    <xf numFmtId="0" fontId="5" fillId="0" borderId="0" xfId="2" applyFont="1" applyBorder="1" applyAlignment="1">
      <alignment vertical="center"/>
    </xf>
    <xf numFmtId="0" fontId="0" fillId="0" borderId="0" xfId="0" applyAlignment="1">
      <alignment horizontal="center" vertical="center"/>
    </xf>
    <xf numFmtId="164" fontId="5" fillId="0" borderId="0" xfId="1" applyNumberFormat="1" applyFont="1" applyBorder="1" applyAlignment="1">
      <alignment vertical="center"/>
    </xf>
    <xf numFmtId="164" fontId="0" fillId="0" borderId="0" xfId="1" applyNumberFormat="1" applyFont="1"/>
    <xf numFmtId="0" fontId="7" fillId="4" borderId="1" xfId="3" applyFont="1" applyFill="1" applyBorder="1" applyAlignment="1">
      <alignment horizontal="left" vertical="top" wrapText="1" readingOrder="1"/>
    </xf>
    <xf numFmtId="0" fontId="0" fillId="0" borderId="1" xfId="0" applyBorder="1"/>
    <xf numFmtId="0" fontId="7" fillId="0" borderId="1" xfId="3" applyFont="1" applyFill="1" applyBorder="1" applyAlignment="1">
      <alignment horizontal="left" vertical="top" wrapText="1" readingOrder="1"/>
    </xf>
    <xf numFmtId="0" fontId="7" fillId="4" borderId="1" xfId="0" applyFont="1" applyFill="1" applyBorder="1" applyAlignment="1">
      <alignment horizontal="left" vertical="top" wrapText="1"/>
    </xf>
    <xf numFmtId="0" fontId="11" fillId="0" borderId="1" xfId="3" applyFont="1" applyFill="1" applyBorder="1" applyAlignment="1">
      <alignment horizontal="left" vertical="top" wrapText="1" readingOrder="1"/>
    </xf>
    <xf numFmtId="0" fontId="2" fillId="5" borderId="1" xfId="0" applyFont="1" applyFill="1" applyBorder="1" applyAlignment="1">
      <alignment horizontal="center" vertical="center"/>
    </xf>
    <xf numFmtId="0" fontId="0" fillId="4" borderId="0" xfId="0" applyFill="1"/>
    <xf numFmtId="0" fontId="9" fillId="4" borderId="0" xfId="0" applyFont="1" applyFill="1" applyBorder="1" applyAlignment="1">
      <alignment horizontal="center" vertical="center" wrapText="1"/>
    </xf>
    <xf numFmtId="0" fontId="9" fillId="4"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164" fontId="5" fillId="4" borderId="1" xfId="1" applyNumberFormat="1" applyFont="1" applyFill="1" applyBorder="1" applyAlignment="1">
      <alignment horizontal="center" vertical="center"/>
    </xf>
    <xf numFmtId="3" fontId="14" fillId="0" borderId="3" xfId="3" applyNumberFormat="1" applyFont="1" applyFill="1" applyBorder="1" applyAlignment="1">
      <alignment horizontal="center" vertical="center" wrapText="1" readingOrder="1"/>
    </xf>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3" fontId="14" fillId="4" borderId="3" xfId="3" applyNumberFormat="1" applyFont="1" applyFill="1" applyBorder="1" applyAlignment="1">
      <alignment horizontal="center" vertical="center" wrapText="1" readingOrder="1"/>
    </xf>
    <xf numFmtId="3" fontId="14" fillId="4" borderId="3" xfId="3" applyNumberFormat="1" applyFont="1" applyFill="1" applyBorder="1" applyAlignment="1">
      <alignment horizontal="center" vertical="center" wrapText="1"/>
    </xf>
    <xf numFmtId="3" fontId="14" fillId="0" borderId="4" xfId="3" applyNumberFormat="1" applyFont="1" applyFill="1" applyBorder="1" applyAlignment="1">
      <alignment horizontal="center" vertical="center" wrapText="1" readingOrder="1"/>
    </xf>
    <xf numFmtId="0" fontId="5" fillId="0" borderId="7" xfId="0" applyFont="1" applyBorder="1" applyAlignment="1">
      <alignment horizontal="center" vertical="center"/>
    </xf>
    <xf numFmtId="164" fontId="5" fillId="0" borderId="7" xfId="1" applyNumberFormat="1" applyFont="1" applyBorder="1" applyAlignment="1">
      <alignment horizontal="center" vertical="center"/>
    </xf>
    <xf numFmtId="3" fontId="14" fillId="0" borderId="4" xfId="3" applyNumberFormat="1" applyFont="1" applyFill="1" applyBorder="1" applyAlignment="1">
      <alignment horizontal="center" vertical="center" wrapText="1"/>
    </xf>
    <xf numFmtId="3" fontId="14" fillId="4" borderId="4" xfId="3" applyNumberFormat="1" applyFont="1" applyFill="1" applyBorder="1" applyAlignment="1">
      <alignment horizontal="center" vertical="center" wrapText="1" readingOrder="1"/>
    </xf>
    <xf numFmtId="0" fontId="13" fillId="4" borderId="1" xfId="0" applyFont="1" applyFill="1" applyBorder="1" applyAlignment="1">
      <alignment horizontal="left" vertical="top" wrapText="1"/>
    </xf>
    <xf numFmtId="0" fontId="9" fillId="5" borderId="6" xfId="0" applyFont="1" applyFill="1" applyBorder="1" applyAlignment="1">
      <alignment horizontal="center" vertical="center"/>
    </xf>
    <xf numFmtId="0" fontId="9" fillId="3" borderId="7" xfId="0" applyFont="1" applyFill="1" applyBorder="1" applyAlignment="1">
      <alignment horizontal="center" vertical="center"/>
    </xf>
    <xf numFmtId="164" fontId="9" fillId="3" borderId="7" xfId="1"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164" fontId="5" fillId="6" borderId="1"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6" fillId="5" borderId="1" xfId="0" applyFont="1" applyFill="1" applyBorder="1" applyAlignment="1">
      <alignment horizontal="center" vertical="center"/>
    </xf>
    <xf numFmtId="3" fontId="14" fillId="5" borderId="3" xfId="3" applyNumberFormat="1" applyFont="1" applyFill="1" applyBorder="1" applyAlignment="1">
      <alignment horizontal="center" vertical="center" wrapText="1" readingOrder="1"/>
    </xf>
    <xf numFmtId="0" fontId="5" fillId="5" borderId="1" xfId="0" applyFont="1" applyFill="1" applyBorder="1" applyAlignment="1">
      <alignment horizontal="center" vertical="center"/>
    </xf>
    <xf numFmtId="164" fontId="5" fillId="5" borderId="1" xfId="1" applyNumberFormat="1" applyFont="1" applyFill="1" applyBorder="1" applyAlignment="1">
      <alignment horizontal="center" vertical="center"/>
    </xf>
    <xf numFmtId="164" fontId="9" fillId="5" borderId="1" xfId="0" applyNumberFormat="1" applyFont="1" applyFill="1" applyBorder="1" applyAlignment="1">
      <alignment horizontal="center" vertical="center" wrapText="1"/>
    </xf>
    <xf numFmtId="0" fontId="11" fillId="5" borderId="1" xfId="3" applyFont="1" applyFill="1" applyBorder="1" applyAlignment="1">
      <alignment horizontal="left" vertical="top" wrapText="1" readingOrder="1"/>
    </xf>
    <xf numFmtId="0" fontId="5" fillId="5" borderId="7" xfId="0" applyFont="1" applyFill="1" applyBorder="1" applyAlignment="1">
      <alignment horizontal="center" vertical="center"/>
    </xf>
    <xf numFmtId="164" fontId="5" fillId="5" borderId="7" xfId="1" applyNumberFormat="1" applyFont="1" applyFill="1" applyBorder="1" applyAlignment="1">
      <alignment horizontal="center" vertical="center"/>
    </xf>
    <xf numFmtId="0" fontId="9" fillId="5" borderId="9" xfId="0" applyFont="1" applyFill="1" applyBorder="1" applyAlignment="1">
      <alignment horizontal="center" vertical="center"/>
    </xf>
    <xf numFmtId="0" fontId="9" fillId="5" borderId="7" xfId="0" applyFont="1" applyFill="1" applyBorder="1" applyAlignment="1">
      <alignment horizontal="center" vertical="center"/>
    </xf>
    <xf numFmtId="164" fontId="9" fillId="5" borderId="7" xfId="1" applyNumberFormat="1"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7" xfId="0" applyFont="1" applyFill="1" applyBorder="1" applyAlignment="1">
      <alignment horizontal="left" vertical="center"/>
    </xf>
    <xf numFmtId="0" fontId="18" fillId="7" borderId="0" xfId="0" applyFont="1" applyFill="1" applyAlignment="1">
      <alignment vertical="center" wrapText="1"/>
    </xf>
    <xf numFmtId="0" fontId="7" fillId="6" borderId="2" xfId="0" applyFont="1" applyFill="1" applyBorder="1" applyAlignment="1">
      <alignment vertical="center" wrapText="1"/>
    </xf>
    <xf numFmtId="0" fontId="7" fillId="6" borderId="3" xfId="0" applyFont="1" applyFill="1" applyBorder="1" applyAlignment="1">
      <alignment vertical="center" wrapText="1"/>
    </xf>
    <xf numFmtId="0" fontId="7" fillId="6" borderId="4" xfId="0" applyFont="1" applyFill="1" applyBorder="1" applyAlignment="1">
      <alignment vertical="center" wrapText="1"/>
    </xf>
    <xf numFmtId="0" fontId="7" fillId="6" borderId="5" xfId="0" applyFont="1" applyFill="1" applyBorder="1" applyAlignment="1">
      <alignment vertical="center" wrapText="1"/>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7" fillId="6" borderId="1" xfId="0" applyFont="1" applyFill="1" applyBorder="1" applyAlignment="1">
      <alignment vertical="center" wrapText="1"/>
    </xf>
    <xf numFmtId="0" fontId="3" fillId="0" borderId="0" xfId="0" applyNumberFormat="1" applyFont="1" applyFill="1" applyBorder="1" applyAlignment="1">
      <alignment horizontal="left" vertical="top"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7" fillId="6" borderId="1" xfId="0" applyFont="1" applyFill="1" applyBorder="1" applyAlignment="1">
      <alignment vertical="center"/>
    </xf>
  </cellXfs>
  <cellStyles count="4">
    <cellStyle name="Comma" xfId="1" builtinId="3"/>
    <cellStyle name="Normal" xfId="0" builtinId="0"/>
    <cellStyle name="Normal 2 2" xfId="3" xr:uid="{00000000-0005-0000-0000-000002000000}"/>
    <cellStyle name="Normal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602060</xdr:colOff>
      <xdr:row>14</xdr:row>
      <xdr:rowOff>-1</xdr:rowOff>
    </xdr:from>
    <xdr:to>
      <xdr:col>25</xdr:col>
      <xdr:colOff>560786</xdr:colOff>
      <xdr:row>25</xdr:row>
      <xdr:rowOff>68262</xdr:rowOff>
    </xdr:to>
    <xdr:pic>
      <xdr:nvPicPr>
        <xdr:cNvPr id="2" name="Picture 1">
          <a:extLst>
            <a:ext uri="{FF2B5EF4-FFF2-40B4-BE49-F238E27FC236}">
              <a16:creationId xmlns:a16="http://schemas.microsoft.com/office/drawing/2014/main" id="{6E23BCD8-3FC1-0117-0FBE-BE6FAE08C4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16200000">
          <a:off x="14310917" y="4293393"/>
          <a:ext cx="9736138" cy="1110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2"/>
  <sheetViews>
    <sheetView tabSelected="1" zoomScale="70" zoomScaleNormal="70" workbookViewId="0">
      <selection activeCell="F55" sqref="F55"/>
    </sheetView>
  </sheetViews>
  <sheetFormatPr defaultRowHeight="15" x14ac:dyDescent="0.25"/>
  <cols>
    <col min="2" max="2" width="116.140625" customWidth="1"/>
    <col min="3" max="3" width="10.28515625" customWidth="1"/>
    <col min="4" max="4" width="9.140625" customWidth="1"/>
    <col min="5" max="5" width="15.28515625" style="4" bestFit="1" customWidth="1"/>
    <col min="6" max="6" width="17.85546875" customWidth="1"/>
  </cols>
  <sheetData>
    <row r="2" spans="1:7" ht="18" x14ac:dyDescent="0.25">
      <c r="B2" s="58"/>
      <c r="C2" s="58"/>
      <c r="D2" s="1"/>
      <c r="E2" s="3"/>
      <c r="F2" s="1"/>
      <c r="G2" s="1"/>
    </row>
    <row r="3" spans="1:7" ht="33" customHeight="1" x14ac:dyDescent="0.25">
      <c r="B3" s="59" t="s">
        <v>1</v>
      </c>
      <c r="C3" s="60"/>
      <c r="D3" s="60"/>
      <c r="E3" s="60"/>
      <c r="F3" s="60"/>
      <c r="G3" s="60"/>
    </row>
    <row r="4" spans="1:7" x14ac:dyDescent="0.25">
      <c r="B4" s="61" t="s">
        <v>0</v>
      </c>
      <c r="C4" s="61"/>
      <c r="D4" s="61"/>
      <c r="E4" s="61"/>
      <c r="F4" s="61"/>
      <c r="G4" s="61"/>
    </row>
    <row r="5" spans="1:7" x14ac:dyDescent="0.25">
      <c r="A5" s="10">
        <v>1</v>
      </c>
      <c r="B5" s="62" t="s">
        <v>5</v>
      </c>
      <c r="C5" s="62"/>
      <c r="D5" s="62"/>
      <c r="E5" s="62"/>
      <c r="F5" s="62"/>
      <c r="G5" s="62"/>
    </row>
    <row r="6" spans="1:7" x14ac:dyDescent="0.25">
      <c r="A6" s="10">
        <v>2</v>
      </c>
      <c r="B6" s="57" t="s">
        <v>6</v>
      </c>
      <c r="C6" s="57"/>
      <c r="D6" s="57"/>
      <c r="E6" s="57"/>
      <c r="F6" s="57"/>
      <c r="G6" s="57"/>
    </row>
    <row r="7" spans="1:7" x14ac:dyDescent="0.25">
      <c r="A7" s="10">
        <v>3</v>
      </c>
      <c r="B7" s="57" t="s">
        <v>7</v>
      </c>
      <c r="C7" s="57"/>
      <c r="D7" s="57"/>
      <c r="E7" s="57"/>
      <c r="F7" s="57"/>
      <c r="G7" s="57"/>
    </row>
    <row r="8" spans="1:7" x14ac:dyDescent="0.25">
      <c r="A8" s="10">
        <v>4</v>
      </c>
      <c r="B8" s="50" t="s">
        <v>8</v>
      </c>
      <c r="C8" s="51"/>
      <c r="D8" s="51"/>
      <c r="E8" s="51"/>
      <c r="F8" s="51"/>
      <c r="G8" s="52"/>
    </row>
    <row r="9" spans="1:7" ht="36" customHeight="1" x14ac:dyDescent="0.25">
      <c r="A9" s="10">
        <v>5</v>
      </c>
      <c r="B9" s="53" t="s">
        <v>9</v>
      </c>
      <c r="C9" s="53"/>
      <c r="D9" s="53"/>
      <c r="E9" s="53"/>
      <c r="F9" s="53"/>
      <c r="G9" s="53"/>
    </row>
    <row r="10" spans="1:7" x14ac:dyDescent="0.25">
      <c r="A10" s="10">
        <v>6</v>
      </c>
      <c r="B10" s="50" t="s">
        <v>10</v>
      </c>
      <c r="C10" s="51"/>
      <c r="D10" s="51"/>
      <c r="E10" s="51"/>
      <c r="F10" s="51"/>
      <c r="G10" s="52"/>
    </row>
    <row r="11" spans="1:7" x14ac:dyDescent="0.25">
      <c r="A11" s="10">
        <v>7</v>
      </c>
      <c r="B11" s="50" t="s">
        <v>11</v>
      </c>
      <c r="C11" s="51"/>
      <c r="D11" s="51"/>
      <c r="E11" s="51"/>
      <c r="F11" s="51"/>
      <c r="G11" s="52"/>
    </row>
    <row r="12" spans="1:7" s="2" customFormat="1" ht="31.5" x14ac:dyDescent="0.25">
      <c r="A12" s="30" t="s">
        <v>2</v>
      </c>
      <c r="B12" s="31" t="s">
        <v>20</v>
      </c>
      <c r="C12" s="31" t="s">
        <v>3</v>
      </c>
      <c r="D12" s="31" t="s">
        <v>4</v>
      </c>
      <c r="E12" s="32" t="s">
        <v>12</v>
      </c>
      <c r="F12" s="33" t="s">
        <v>13</v>
      </c>
    </row>
    <row r="13" spans="1:7" s="2" customFormat="1" ht="41.1" customHeight="1" x14ac:dyDescent="0.25">
      <c r="A13" s="44"/>
      <c r="B13" s="48" t="s">
        <v>59</v>
      </c>
      <c r="C13" s="47"/>
      <c r="D13" s="45"/>
      <c r="E13" s="46"/>
      <c r="F13" s="40">
        <f>SUM(F14:F34)</f>
        <v>0</v>
      </c>
    </row>
    <row r="14" spans="1:7" ht="111.95" customHeight="1" x14ac:dyDescent="0.25">
      <c r="A14" s="35">
        <v>1</v>
      </c>
      <c r="B14" s="5" t="s">
        <v>22</v>
      </c>
      <c r="C14" s="12" t="s">
        <v>19</v>
      </c>
      <c r="D14" s="13">
        <v>1</v>
      </c>
      <c r="E14" s="14"/>
      <c r="F14" s="15"/>
    </row>
    <row r="15" spans="1:7" ht="59.1" customHeight="1" x14ac:dyDescent="0.25">
      <c r="A15" s="35">
        <v>2</v>
      </c>
      <c r="B15" s="5" t="s">
        <v>23</v>
      </c>
      <c r="C15" s="13" t="s">
        <v>14</v>
      </c>
      <c r="D15" s="13">
        <v>7</v>
      </c>
      <c r="E15" s="14"/>
      <c r="F15" s="15"/>
    </row>
    <row r="16" spans="1:7" s="11" customFormat="1" ht="44.25" customHeight="1" x14ac:dyDescent="0.25">
      <c r="A16" s="36">
        <v>3</v>
      </c>
      <c r="B16" s="29" t="s">
        <v>24</v>
      </c>
      <c r="C16" s="16" t="s">
        <v>14</v>
      </c>
      <c r="D16" s="17">
        <v>4</v>
      </c>
      <c r="E16" s="18"/>
      <c r="F16" s="15"/>
    </row>
    <row r="17" spans="1:6" ht="87.6" customHeight="1" x14ac:dyDescent="0.25">
      <c r="A17" s="35">
        <v>4</v>
      </c>
      <c r="B17" s="7" t="s">
        <v>25</v>
      </c>
      <c r="C17" s="19" t="s">
        <v>14</v>
      </c>
      <c r="D17" s="20">
        <v>2.5</v>
      </c>
      <c r="E17" s="21"/>
      <c r="F17" s="15"/>
    </row>
    <row r="18" spans="1:6" ht="45" x14ac:dyDescent="0.25">
      <c r="A18" s="35">
        <v>5</v>
      </c>
      <c r="B18" s="5" t="s">
        <v>26</v>
      </c>
      <c r="C18" s="19" t="s">
        <v>14</v>
      </c>
      <c r="D18" s="20">
        <v>2</v>
      </c>
      <c r="E18" s="21"/>
      <c r="F18" s="15"/>
    </row>
    <row r="19" spans="1:6" ht="90" x14ac:dyDescent="0.25">
      <c r="A19" s="36">
        <v>6</v>
      </c>
      <c r="B19" s="7" t="s">
        <v>27</v>
      </c>
      <c r="C19" s="19" t="s">
        <v>15</v>
      </c>
      <c r="D19" s="20">
        <v>6</v>
      </c>
      <c r="E19" s="21"/>
      <c r="F19" s="15"/>
    </row>
    <row r="20" spans="1:6" ht="120" x14ac:dyDescent="0.25">
      <c r="A20" s="35">
        <v>7</v>
      </c>
      <c r="B20" s="7" t="s">
        <v>28</v>
      </c>
      <c r="C20" s="19" t="s">
        <v>15</v>
      </c>
      <c r="D20" s="20">
        <v>1.5</v>
      </c>
      <c r="E20" s="21"/>
      <c r="F20" s="15"/>
    </row>
    <row r="21" spans="1:6" ht="61.5" x14ac:dyDescent="0.25">
      <c r="A21" s="35">
        <v>8</v>
      </c>
      <c r="B21" s="7" t="s">
        <v>29</v>
      </c>
      <c r="C21" s="19" t="s">
        <v>15</v>
      </c>
      <c r="D21" s="20">
        <v>3</v>
      </c>
      <c r="E21" s="21"/>
      <c r="F21" s="15"/>
    </row>
    <row r="22" spans="1:6" ht="45" x14ac:dyDescent="0.25">
      <c r="A22" s="36">
        <v>9</v>
      </c>
      <c r="B22" s="8" t="s">
        <v>30</v>
      </c>
      <c r="C22" s="19" t="s">
        <v>15</v>
      </c>
      <c r="D22" s="20">
        <v>1</v>
      </c>
      <c r="E22" s="21"/>
      <c r="F22" s="15"/>
    </row>
    <row r="23" spans="1:6" ht="45" x14ac:dyDescent="0.25">
      <c r="A23" s="35">
        <v>10</v>
      </c>
      <c r="B23" s="7" t="s">
        <v>31</v>
      </c>
      <c r="C23" s="19" t="s">
        <v>15</v>
      </c>
      <c r="D23" s="20">
        <v>60</v>
      </c>
      <c r="E23" s="21"/>
      <c r="F23" s="15"/>
    </row>
    <row r="24" spans="1:6" s="11" customFormat="1" ht="92.45" customHeight="1" x14ac:dyDescent="0.25">
      <c r="A24" s="35">
        <v>11</v>
      </c>
      <c r="B24" s="5" t="s">
        <v>32</v>
      </c>
      <c r="C24" s="22" t="s">
        <v>15</v>
      </c>
      <c r="D24" s="17">
        <v>40</v>
      </c>
      <c r="E24" s="18"/>
      <c r="F24" s="15"/>
    </row>
    <row r="25" spans="1:6" s="11" customFormat="1" ht="55.5" customHeight="1" x14ac:dyDescent="0.25">
      <c r="A25" s="35">
        <v>12</v>
      </c>
      <c r="B25" s="5" t="s">
        <v>33</v>
      </c>
      <c r="C25" s="22" t="s">
        <v>15</v>
      </c>
      <c r="D25" s="17">
        <v>20</v>
      </c>
      <c r="E25" s="18"/>
      <c r="F25" s="15"/>
    </row>
    <row r="26" spans="1:6" ht="45" x14ac:dyDescent="0.25">
      <c r="A26" s="35">
        <v>13</v>
      </c>
      <c r="B26" s="8" t="s">
        <v>34</v>
      </c>
      <c r="C26" s="19" t="s">
        <v>15</v>
      </c>
      <c r="D26" s="20">
        <v>14</v>
      </c>
      <c r="E26" s="21"/>
      <c r="F26" s="15"/>
    </row>
    <row r="27" spans="1:6" ht="60" x14ac:dyDescent="0.25">
      <c r="A27" s="35">
        <v>14</v>
      </c>
      <c r="B27" s="7" t="s">
        <v>35</v>
      </c>
      <c r="C27" s="19" t="s">
        <v>14</v>
      </c>
      <c r="D27" s="20">
        <v>1</v>
      </c>
      <c r="E27" s="21"/>
      <c r="F27" s="15"/>
    </row>
    <row r="28" spans="1:6" ht="60.75" x14ac:dyDescent="0.25">
      <c r="A28" s="35">
        <v>15</v>
      </c>
      <c r="B28" s="7" t="s">
        <v>39</v>
      </c>
      <c r="C28" s="19" t="s">
        <v>15</v>
      </c>
      <c r="D28" s="20">
        <v>10</v>
      </c>
      <c r="E28" s="21"/>
      <c r="F28" s="15"/>
    </row>
    <row r="29" spans="1:6" ht="85.5" customHeight="1" x14ac:dyDescent="0.25">
      <c r="A29" s="35">
        <v>16</v>
      </c>
      <c r="B29" s="7" t="s">
        <v>40</v>
      </c>
      <c r="C29" s="19" t="s">
        <v>15</v>
      </c>
      <c r="D29" s="20">
        <v>47</v>
      </c>
      <c r="E29" s="21"/>
      <c r="F29" s="15"/>
    </row>
    <row r="30" spans="1:6" ht="78.599999999999994" customHeight="1" x14ac:dyDescent="0.25">
      <c r="A30" s="35">
        <v>17</v>
      </c>
      <c r="B30" s="8" t="s">
        <v>41</v>
      </c>
      <c r="C30" s="23" t="s">
        <v>17</v>
      </c>
      <c r="D30" s="20">
        <v>1</v>
      </c>
      <c r="E30" s="21"/>
      <c r="F30" s="15"/>
    </row>
    <row r="31" spans="1:6" ht="84" customHeight="1" x14ac:dyDescent="0.25">
      <c r="A31" s="35">
        <v>18</v>
      </c>
      <c r="B31" s="8" t="s">
        <v>42</v>
      </c>
      <c r="C31" s="19" t="s">
        <v>16</v>
      </c>
      <c r="D31" s="20">
        <v>3</v>
      </c>
      <c r="E31" s="21"/>
      <c r="F31" s="15"/>
    </row>
    <row r="32" spans="1:6" ht="46.5" x14ac:dyDescent="0.25">
      <c r="A32" s="35">
        <v>19</v>
      </c>
      <c r="B32" s="8" t="s">
        <v>36</v>
      </c>
      <c r="C32" s="19" t="s">
        <v>16</v>
      </c>
      <c r="D32" s="20">
        <v>3</v>
      </c>
      <c r="E32" s="21"/>
      <c r="F32" s="15"/>
    </row>
    <row r="33" spans="1:6" ht="76.5" x14ac:dyDescent="0.25">
      <c r="A33" s="35">
        <v>20</v>
      </c>
      <c r="B33" s="7" t="s">
        <v>37</v>
      </c>
      <c r="C33" s="19" t="s">
        <v>16</v>
      </c>
      <c r="D33" s="20">
        <v>3</v>
      </c>
      <c r="E33" s="21"/>
      <c r="F33" s="15"/>
    </row>
    <row r="34" spans="1:6" ht="76.5" x14ac:dyDescent="0.25">
      <c r="A34" s="35">
        <v>21</v>
      </c>
      <c r="B34" s="7" t="s">
        <v>38</v>
      </c>
      <c r="C34" s="19" t="s">
        <v>15</v>
      </c>
      <c r="D34" s="20">
        <v>9</v>
      </c>
      <c r="E34" s="21"/>
      <c r="F34" s="15"/>
    </row>
    <row r="35" spans="1:6" ht="26.1" customHeight="1" x14ac:dyDescent="0.25">
      <c r="A35" s="35"/>
      <c r="B35" s="41" t="s">
        <v>43</v>
      </c>
      <c r="C35" s="37"/>
      <c r="D35" s="38"/>
      <c r="E35" s="39"/>
      <c r="F35" s="40"/>
    </row>
    <row r="36" spans="1:6" ht="46.5" x14ac:dyDescent="0.25">
      <c r="A36" s="35">
        <v>22</v>
      </c>
      <c r="B36" s="9" t="s">
        <v>44</v>
      </c>
      <c r="C36" s="19" t="s">
        <v>16</v>
      </c>
      <c r="D36" s="20">
        <v>4</v>
      </c>
      <c r="E36" s="21"/>
      <c r="F36" s="15"/>
    </row>
    <row r="37" spans="1:6" ht="45" x14ac:dyDescent="0.25">
      <c r="A37" s="35">
        <v>23</v>
      </c>
      <c r="B37" s="7" t="s">
        <v>47</v>
      </c>
      <c r="C37" s="19" t="s">
        <v>16</v>
      </c>
      <c r="D37" s="20">
        <v>2</v>
      </c>
      <c r="E37" s="21"/>
      <c r="F37" s="15"/>
    </row>
    <row r="38" spans="1:6" ht="30" x14ac:dyDescent="0.25">
      <c r="A38" s="35">
        <v>24</v>
      </c>
      <c r="B38" s="7" t="s">
        <v>45</v>
      </c>
      <c r="C38" s="19" t="s">
        <v>16</v>
      </c>
      <c r="D38" s="20">
        <v>2</v>
      </c>
      <c r="E38" s="21"/>
      <c r="F38" s="15"/>
    </row>
    <row r="39" spans="1:6" ht="30" x14ac:dyDescent="0.25">
      <c r="A39" s="35">
        <v>25</v>
      </c>
      <c r="B39" s="7" t="s">
        <v>46</v>
      </c>
      <c r="C39" s="19" t="s">
        <v>18</v>
      </c>
      <c r="D39" s="20">
        <v>50</v>
      </c>
      <c r="E39" s="21"/>
      <c r="F39" s="15"/>
    </row>
    <row r="40" spans="1:6" ht="20.100000000000001" customHeight="1" x14ac:dyDescent="0.25">
      <c r="A40" s="35"/>
      <c r="B40" s="41" t="s">
        <v>58</v>
      </c>
      <c r="C40" s="37"/>
      <c r="D40" s="42"/>
      <c r="E40" s="43"/>
      <c r="F40" s="40"/>
    </row>
    <row r="41" spans="1:6" ht="30" x14ac:dyDescent="0.25">
      <c r="A41" s="35">
        <v>26</v>
      </c>
      <c r="B41" s="7" t="s">
        <v>48</v>
      </c>
      <c r="C41" s="24" t="s">
        <v>16</v>
      </c>
      <c r="D41" s="25">
        <v>1</v>
      </c>
      <c r="E41" s="26"/>
      <c r="F41" s="15"/>
    </row>
    <row r="42" spans="1:6" ht="15.75" x14ac:dyDescent="0.25">
      <c r="A42" s="35">
        <v>27</v>
      </c>
      <c r="B42" s="7" t="s">
        <v>49</v>
      </c>
      <c r="C42" s="27" t="s">
        <v>17</v>
      </c>
      <c r="D42" s="20">
        <v>2</v>
      </c>
      <c r="E42" s="21"/>
      <c r="F42" s="15"/>
    </row>
    <row r="43" spans="1:6" ht="30" x14ac:dyDescent="0.25">
      <c r="A43" s="35"/>
      <c r="B43" s="7" t="s">
        <v>50</v>
      </c>
      <c r="C43" s="27" t="s">
        <v>17</v>
      </c>
      <c r="D43" s="20">
        <v>2</v>
      </c>
      <c r="E43" s="21"/>
      <c r="F43" s="15"/>
    </row>
    <row r="44" spans="1:6" ht="45" x14ac:dyDescent="0.25">
      <c r="A44" s="35"/>
      <c r="B44" s="7" t="s">
        <v>51</v>
      </c>
      <c r="C44" s="27" t="s">
        <v>17</v>
      </c>
      <c r="D44" s="20">
        <v>1</v>
      </c>
      <c r="E44" s="21"/>
      <c r="F44" s="15"/>
    </row>
    <row r="45" spans="1:6" ht="30" x14ac:dyDescent="0.25">
      <c r="A45" s="35"/>
      <c r="B45" s="7" t="s">
        <v>52</v>
      </c>
      <c r="C45" s="27" t="s">
        <v>18</v>
      </c>
      <c r="D45" s="20">
        <v>3</v>
      </c>
      <c r="E45" s="21"/>
      <c r="F45" s="15"/>
    </row>
    <row r="46" spans="1:6" ht="60" x14ac:dyDescent="0.25">
      <c r="A46" s="35"/>
      <c r="B46" s="7" t="s">
        <v>53</v>
      </c>
      <c r="C46" s="27" t="s">
        <v>18</v>
      </c>
      <c r="D46" s="20">
        <v>55</v>
      </c>
      <c r="E46" s="21"/>
      <c r="F46" s="15"/>
    </row>
    <row r="47" spans="1:6" ht="60" x14ac:dyDescent="0.25">
      <c r="A47" s="35"/>
      <c r="B47" s="7" t="s">
        <v>54</v>
      </c>
      <c r="C47" s="27" t="s">
        <v>18</v>
      </c>
      <c r="D47" s="20">
        <v>28</v>
      </c>
      <c r="E47" s="21"/>
      <c r="F47" s="15"/>
    </row>
    <row r="48" spans="1:6" ht="30" x14ac:dyDescent="0.25">
      <c r="A48" s="35"/>
      <c r="B48" s="7" t="s">
        <v>55</v>
      </c>
      <c r="C48" s="27" t="s">
        <v>17</v>
      </c>
      <c r="D48" s="20">
        <v>1</v>
      </c>
      <c r="E48" s="21"/>
      <c r="F48" s="15"/>
    </row>
    <row r="49" spans="1:6" ht="15.75" x14ac:dyDescent="0.25">
      <c r="A49" s="35">
        <v>28</v>
      </c>
      <c r="B49" s="8" t="s">
        <v>57</v>
      </c>
      <c r="C49" s="28" t="s">
        <v>17</v>
      </c>
      <c r="D49" s="20">
        <v>1</v>
      </c>
      <c r="E49" s="21"/>
      <c r="F49" s="15"/>
    </row>
    <row r="50" spans="1:6" ht="30.75" x14ac:dyDescent="0.25">
      <c r="A50" s="35">
        <v>29</v>
      </c>
      <c r="B50" s="8" t="s">
        <v>56</v>
      </c>
      <c r="C50" s="28" t="s">
        <v>17</v>
      </c>
      <c r="D50" s="20">
        <v>1</v>
      </c>
      <c r="E50" s="21"/>
      <c r="F50" s="15"/>
    </row>
    <row r="51" spans="1:6" ht="15.75" x14ac:dyDescent="0.25">
      <c r="A51" s="6"/>
      <c r="B51" s="54" t="s">
        <v>21</v>
      </c>
      <c r="C51" s="55"/>
      <c r="D51" s="55"/>
      <c r="E51" s="56"/>
      <c r="F51" s="34">
        <f>F40+F35+F13</f>
        <v>0</v>
      </c>
    </row>
    <row r="52" spans="1:6" ht="64.5" customHeight="1" x14ac:dyDescent="0.25">
      <c r="B52" s="49" t="s">
        <v>60</v>
      </c>
    </row>
  </sheetData>
  <mergeCells count="11">
    <mergeCell ref="B7:G7"/>
    <mergeCell ref="B2:C2"/>
    <mergeCell ref="B3:G3"/>
    <mergeCell ref="B4:G4"/>
    <mergeCell ref="B5:G5"/>
    <mergeCell ref="B6:G6"/>
    <mergeCell ref="B8:G8"/>
    <mergeCell ref="B9:G9"/>
    <mergeCell ref="B10:G10"/>
    <mergeCell ref="B11:G11"/>
    <mergeCell ref="B51:E51"/>
  </mergeCells>
  <phoneticPr fontId="17" type="noConversion"/>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2024-01-11T05:46:01Z</dcterms:modified>
</cp:coreProperties>
</file>