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lrasheed_unicef_org/Documents/T4D Projects/SP/MoLSA PWD MIS with WFP/"/>
    </mc:Choice>
  </mc:AlternateContent>
  <xr:revisionPtr revIDLastSave="88" documentId="8_{580FCB71-47F6-499D-80B0-CA79FB7F4759}" xr6:coauthVersionLast="47" xr6:coauthVersionMax="47" xr10:uidLastSave="{1867AFC9-4DF1-4A4B-B919-DB393DC50F22}"/>
  <bookViews>
    <workbookView xWindow="-110" yWindow="-110" windowWidth="19420" windowHeight="11500" xr2:uid="{78410FED-4126-44E7-890B-F649DF21D090}"/>
  </bookViews>
  <sheets>
    <sheet name="Sheet1" sheetId="1" r:id="rId1"/>
  </sheets>
  <definedNames>
    <definedName name="_Hlk143962596" localSheetId="0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8" i="1"/>
  <c r="E49" i="1"/>
  <c r="E63" i="1"/>
  <c r="E65" i="1"/>
  <c r="E64" i="1"/>
  <c r="E62" i="1"/>
  <c r="E61" i="1"/>
  <c r="E60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2" i="1"/>
  <c r="E21" i="1"/>
  <c r="E19" i="1"/>
  <c r="E18" i="1"/>
  <c r="E17" i="1"/>
  <c r="E16" i="1"/>
  <c r="E14" i="1"/>
  <c r="E13" i="1"/>
  <c r="E12" i="1"/>
  <c r="E10" i="1"/>
  <c r="E9" i="1"/>
  <c r="E8" i="1"/>
  <c r="E7" i="1"/>
  <c r="E5" i="1"/>
  <c r="E4" i="1"/>
  <c r="D66" i="1" l="1"/>
</calcChain>
</file>

<file path=xl/sharedStrings.xml><?xml version="1.0" encoding="utf-8"?>
<sst xmlns="http://schemas.openxmlformats.org/spreadsheetml/2006/main" count="113" uniqueCount="103">
  <si>
    <t> #</t>
  </si>
  <si>
    <t xml:space="preserve">Items </t>
  </si>
  <si>
    <t>Qty</t>
  </si>
  <si>
    <t>Server Hardwar</t>
  </si>
  <si>
    <t> A2</t>
  </si>
  <si>
    <t xml:space="preserve"> Data Center cable fittings</t>
  </si>
  <si>
    <t xml:space="preserve"> F1</t>
  </si>
  <si>
    <t>Patch Cord Fiber Optic, 3 m</t>
  </si>
  <si>
    <t xml:space="preserve"> F2</t>
  </si>
  <si>
    <t>ODF 12/24 Core</t>
  </si>
  <si>
    <t xml:space="preserve"> F3</t>
  </si>
  <si>
    <t>UTP Patch Panel 24 Port</t>
  </si>
  <si>
    <t xml:space="preserve"> F4</t>
  </si>
  <si>
    <t>Patch Cord Cat6, 1m</t>
  </si>
  <si>
    <t>Data Center Server Software Requirements</t>
  </si>
  <si>
    <t> A3</t>
  </si>
  <si>
    <t> A4</t>
  </si>
  <si>
    <t> A5</t>
  </si>
  <si>
    <t>Veeam Data Platform Foundation Universal Subscription License. Includes Enterprise Plus Edition features. 10 instance pack. 3 Years Subscription Upfront Billing &amp; Production (24/7) Support</t>
  </si>
  <si>
    <t xml:space="preserve"> Other Hardwar Requirements</t>
  </si>
  <si>
    <t> A6</t>
  </si>
  <si>
    <t>Rack (42/48U)</t>
  </si>
  <si>
    <t>A7</t>
  </si>
  <si>
    <t>Rack Power Distribution - Intelligent PDU</t>
  </si>
  <si>
    <t> A8</t>
  </si>
  <si>
    <t>Solar Energy system</t>
  </si>
  <si>
    <t> A9</t>
  </si>
  <si>
    <t>KVM</t>
  </si>
  <si>
    <t xml:space="preserve"> Implementation</t>
  </si>
  <si>
    <t>Cable Fittings implementation</t>
  </si>
  <si>
    <t xml:space="preserve">H/w and S/w installation </t>
  </si>
  <si>
    <t> B1</t>
  </si>
  <si>
    <t>Cybersecurity NG Firewall- 3Y lic. - (Active - Passive)</t>
  </si>
  <si>
    <t> B2</t>
  </si>
  <si>
    <t>Advance Server Protection + Deap Learning - 3Y</t>
  </si>
  <si>
    <t> B3</t>
  </si>
  <si>
    <t>Advance Workstation Protection + Deap Learning - 3Y</t>
  </si>
  <si>
    <t> B4</t>
  </si>
  <si>
    <t>Indoor Access Point - 2x2 MIMO, dual radio, internal antennas. 5,2 GHz</t>
  </si>
  <si>
    <t xml:space="preserve"> C1</t>
  </si>
  <si>
    <t>Access switch 24-port data, 4 x 10G, Network Essentials (POE) + 3Y lic.</t>
  </si>
  <si>
    <t xml:space="preserve"> C2</t>
  </si>
  <si>
    <t>Access switch 48-port data, 4 x 10G, Network Essentials (POE) + 3Y lic.</t>
  </si>
  <si>
    <t xml:space="preserve"> C3</t>
  </si>
  <si>
    <t>Core switch 24 ports SFP of 10G fiber</t>
  </si>
  <si>
    <t>Patch Cord Cat6, 0.1 m</t>
  </si>
  <si>
    <t xml:space="preserve"> F5</t>
  </si>
  <si>
    <t>Patch Cord Cat6, 5m</t>
  </si>
  <si>
    <t xml:space="preserve"> F6</t>
  </si>
  <si>
    <t xml:space="preserve">Cable Tray </t>
  </si>
  <si>
    <t xml:space="preserve"> F7</t>
  </si>
  <si>
    <t>Rack (12U)</t>
  </si>
  <si>
    <t xml:space="preserve"> F8</t>
  </si>
  <si>
    <t>PDU</t>
  </si>
  <si>
    <t xml:space="preserve"> F9</t>
  </si>
  <si>
    <t>UPS (1500VA) for SW</t>
  </si>
  <si>
    <t xml:space="preserve"> F10</t>
  </si>
  <si>
    <t>RJ45 keystone</t>
  </si>
  <si>
    <t xml:space="preserve"> F11</t>
  </si>
  <si>
    <t>Single Port – Faceplate</t>
  </si>
  <si>
    <t xml:space="preserve"> F12</t>
  </si>
  <si>
    <t>Back Box – single</t>
  </si>
  <si>
    <t xml:space="preserve"> F13</t>
  </si>
  <si>
    <t>Rj45 connector</t>
  </si>
  <si>
    <t xml:space="preserve"> F14</t>
  </si>
  <si>
    <t>UTP Cat6 cable roll</t>
  </si>
  <si>
    <t xml:space="preserve"> F15</t>
  </si>
  <si>
    <t>Fiber Optic roll, (Between PWD Building Blocks (4/5) and HQ)</t>
  </si>
  <si>
    <t xml:space="preserve"> F16</t>
  </si>
  <si>
    <t>Small form-factor pluggable transceiver (SFP)</t>
  </si>
  <si>
    <t>Installation &amp; Cable fittings implementation</t>
  </si>
  <si>
    <t> D1</t>
  </si>
  <si>
    <t>Include license for 3 servers 2 CPU each</t>
  </si>
  <si>
    <t>1 license for VCenter Server Essentials.</t>
  </si>
  <si>
    <t>CPU license covers one CPU with up to 32 cores</t>
  </si>
  <si>
    <t>vSphere High Availability (HA)</t>
  </si>
  <si>
    <t>vSphere vMotion</t>
  </si>
  <si>
    <t>Cross Switch vMotion</t>
  </si>
  <si>
    <t>vSphere Replication</t>
  </si>
  <si>
    <t>3Y Support</t>
  </si>
  <si>
    <t> E1</t>
  </si>
  <si>
    <t> E2</t>
  </si>
  <si>
    <t xml:space="preserve"> E3</t>
  </si>
  <si>
    <t>Printer Black and white - 20 Page per min (BW) (Network printers wired + wireless)</t>
  </si>
  <si>
    <t> E4</t>
  </si>
  <si>
    <t>Handheld Scanner (QR Code Reader)</t>
  </si>
  <si>
    <t> E5</t>
  </si>
  <si>
    <t>Scanner - 30 Page per min</t>
  </si>
  <si>
    <t xml:space="preserve">UPS (1000VA) for Workstation </t>
  </si>
  <si>
    <r>
      <t>A.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Times New Roman"/>
        <family val="1"/>
      </rPr>
      <t>PWDSN Data Center (HQ) </t>
    </r>
  </si>
  <si>
    <r>
      <t>B.</t>
    </r>
    <r>
      <rPr>
        <b/>
        <sz val="7"/>
        <color rgb="FFFFFFFF"/>
        <rFont val="Times New Roman"/>
        <family val="1"/>
      </rPr>
      <t xml:space="preserve">      </t>
    </r>
    <r>
      <rPr>
        <b/>
        <sz val="11"/>
        <color rgb="FFFFFFFF"/>
        <rFont val="Times New Roman"/>
        <family val="1"/>
      </rPr>
      <t xml:space="preserve">  PWDSN Cybersecurity Requirements (HQ)  </t>
    </r>
  </si>
  <si>
    <r>
      <t>C.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Times New Roman"/>
        <family val="1"/>
      </rPr>
      <t>PWDSN Networking Requirements (HQ)</t>
    </r>
  </si>
  <si>
    <r>
      <t>D.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Times New Roman"/>
        <family val="1"/>
      </rPr>
      <t> VMWARE Essential Plus Kit</t>
    </r>
  </si>
  <si>
    <r>
      <t>E.</t>
    </r>
    <r>
      <rPr>
        <b/>
        <sz val="7"/>
        <color rgb="FFFFFFFF"/>
        <rFont val="Times New Roman"/>
        <family val="1"/>
      </rPr>
      <t xml:space="preserve">      </t>
    </r>
    <r>
      <rPr>
        <b/>
        <sz val="11"/>
        <color rgb="FFFFFFFF"/>
        <rFont val="Times New Roman"/>
        <family val="1"/>
      </rPr>
      <t xml:space="preserve">PWDSN PCs, Printers and Scanners (HQ) </t>
    </r>
  </si>
  <si>
    <t>Unit Price</t>
  </si>
  <si>
    <t>Total Price</t>
  </si>
  <si>
    <t> A1/1</t>
  </si>
  <si>
    <t>Application/ Database Server</t>
  </si>
  <si>
    <t>SAN/DAS Storage Hybrid 10TB Usable Capacity</t>
  </si>
  <si>
    <t>Windows Server Standard - Perpetual</t>
  </si>
  <si>
    <t>SQL Databases Server - Perpetual (Enterprise 4 core)</t>
  </si>
  <si>
    <t>Business line laptops</t>
  </si>
  <si>
    <t xml:space="preserve">Business line PCs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</si>
</sst>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7"/>
      <color rgb="FFFFFFFF"/>
      <name val="Times New Roman"/>
      <family val="1"/>
    </font>
    <font>
      <b/>
      <sz val="11"/>
      <color rgb="FF404040"/>
      <name val="Times New Roman"/>
      <family val="1"/>
    </font>
    <font>
      <sz val="11"/>
      <color rgb="FF40404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23E4F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top"/>
    </xf>
    <xf numFmtId="0" fontId="3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4" xfId="0" applyNumberFormat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2EF6-8CFF-41CE-B6F9-C06C3A60E0BE}">
  <dimension ref="A1:E66"/>
  <sheetViews>
    <sheetView tabSelected="1" topLeftCell="A49" zoomScale="120" zoomScaleNormal="120" workbookViewId="0">
      <selection activeCell="G59" sqref="G59"/>
    </sheetView>
  </sheetViews>
  <sheetFormatPr defaultColWidth="9.1796875" defaultRowHeight="14.5" x14ac:dyDescent="0.35"/>
  <cols>
    <col min="1" max="1" width="5.54296875" style="3" bestFit="1" customWidth="1"/>
    <col min="2" max="2" width="35.81640625" style="3" customWidth="1"/>
    <col min="3" max="3" width="13.453125" style="3" customWidth="1"/>
    <col min="4" max="5" width="13.26953125" style="3" customWidth="1"/>
    <col min="6" max="16384" width="9.1796875" style="3"/>
  </cols>
  <sheetData>
    <row r="1" spans="1:5" ht="15.75" customHeight="1" x14ac:dyDescent="0.35">
      <c r="A1" s="19" t="s">
        <v>89</v>
      </c>
      <c r="B1" s="20"/>
      <c r="C1" s="20"/>
      <c r="D1" s="20"/>
      <c r="E1" s="20"/>
    </row>
    <row r="2" spans="1:5" x14ac:dyDescent="0.35">
      <c r="A2" s="4" t="s">
        <v>0</v>
      </c>
      <c r="B2" s="5" t="s">
        <v>1</v>
      </c>
      <c r="C2" s="5" t="s">
        <v>2</v>
      </c>
      <c r="D2" s="6" t="s">
        <v>94</v>
      </c>
      <c r="E2" s="6" t="s">
        <v>95</v>
      </c>
    </row>
    <row r="3" spans="1:5" ht="15.75" customHeight="1" x14ac:dyDescent="0.35">
      <c r="A3" s="21" t="s">
        <v>3</v>
      </c>
      <c r="B3" s="21"/>
      <c r="C3" s="21"/>
      <c r="D3" s="21"/>
      <c r="E3" s="21"/>
    </row>
    <row r="4" spans="1:5" x14ac:dyDescent="0.35">
      <c r="A4" s="7" t="s">
        <v>96</v>
      </c>
      <c r="B4" s="8" t="s">
        <v>97</v>
      </c>
      <c r="C4" s="9">
        <v>4</v>
      </c>
      <c r="D4" s="1"/>
      <c r="E4" s="17">
        <f>C4*D4</f>
        <v>0</v>
      </c>
    </row>
    <row r="5" spans="1:5" ht="28" x14ac:dyDescent="0.35">
      <c r="A5" s="7" t="s">
        <v>4</v>
      </c>
      <c r="B5" s="8" t="s">
        <v>98</v>
      </c>
      <c r="C5" s="9">
        <v>1</v>
      </c>
      <c r="D5" s="1"/>
      <c r="E5" s="1">
        <f>C5*D5</f>
        <v>0</v>
      </c>
    </row>
    <row r="6" spans="1:5" ht="15.75" customHeight="1" x14ac:dyDescent="0.35">
      <c r="A6" s="21" t="s">
        <v>5</v>
      </c>
      <c r="B6" s="21"/>
      <c r="C6" s="21"/>
      <c r="D6" s="21"/>
      <c r="E6" s="21"/>
    </row>
    <row r="7" spans="1:5" x14ac:dyDescent="0.35">
      <c r="A7" s="7" t="s">
        <v>6</v>
      </c>
      <c r="B7" s="8" t="s">
        <v>7</v>
      </c>
      <c r="C7" s="9">
        <v>6</v>
      </c>
      <c r="D7" s="1"/>
      <c r="E7" s="1">
        <f>C7*D7</f>
        <v>0</v>
      </c>
    </row>
    <row r="8" spans="1:5" x14ac:dyDescent="0.35">
      <c r="A8" s="7" t="s">
        <v>8</v>
      </c>
      <c r="B8" s="8" t="s">
        <v>9</v>
      </c>
      <c r="C8" s="9">
        <v>1</v>
      </c>
      <c r="D8" s="1"/>
      <c r="E8" s="1">
        <f t="shared" ref="E8:E10" si="0">C8*D8</f>
        <v>0</v>
      </c>
    </row>
    <row r="9" spans="1:5" x14ac:dyDescent="0.35">
      <c r="A9" s="7" t="s">
        <v>10</v>
      </c>
      <c r="B9" s="8" t="s">
        <v>11</v>
      </c>
      <c r="C9" s="9">
        <v>2</v>
      </c>
      <c r="D9" s="1"/>
      <c r="E9" s="1">
        <f t="shared" si="0"/>
        <v>0</v>
      </c>
    </row>
    <row r="10" spans="1:5" x14ac:dyDescent="0.35">
      <c r="A10" s="7" t="s">
        <v>12</v>
      </c>
      <c r="B10" s="8" t="s">
        <v>13</v>
      </c>
      <c r="C10" s="9">
        <v>30</v>
      </c>
      <c r="D10" s="1"/>
      <c r="E10" s="1">
        <f t="shared" si="0"/>
        <v>0</v>
      </c>
    </row>
    <row r="11" spans="1:5" ht="15.75" customHeight="1" x14ac:dyDescent="0.35">
      <c r="A11" s="21" t="s">
        <v>14</v>
      </c>
      <c r="B11" s="21"/>
      <c r="C11" s="21"/>
      <c r="D11" s="21"/>
      <c r="E11" s="21"/>
    </row>
    <row r="12" spans="1:5" x14ac:dyDescent="0.35">
      <c r="A12" s="7" t="s">
        <v>15</v>
      </c>
      <c r="B12" s="8" t="s">
        <v>99</v>
      </c>
      <c r="C12" s="9">
        <v>10</v>
      </c>
      <c r="D12" s="1"/>
      <c r="E12" s="1">
        <f t="shared" ref="E12:E14" si="1">C12*D12</f>
        <v>0</v>
      </c>
    </row>
    <row r="13" spans="1:5" ht="28" x14ac:dyDescent="0.35">
      <c r="A13" s="7" t="s">
        <v>16</v>
      </c>
      <c r="B13" s="8" t="s">
        <v>100</v>
      </c>
      <c r="C13" s="9">
        <v>1</v>
      </c>
      <c r="D13" s="1"/>
      <c r="E13" s="1">
        <f t="shared" si="1"/>
        <v>0</v>
      </c>
    </row>
    <row r="14" spans="1:5" ht="84" x14ac:dyDescent="0.35">
      <c r="A14" s="7" t="s">
        <v>17</v>
      </c>
      <c r="B14" s="8" t="s">
        <v>18</v>
      </c>
      <c r="C14" s="9">
        <v>1</v>
      </c>
      <c r="D14" s="1"/>
      <c r="E14" s="1">
        <f t="shared" si="1"/>
        <v>0</v>
      </c>
    </row>
    <row r="15" spans="1:5" ht="15.75" customHeight="1" x14ac:dyDescent="0.35">
      <c r="A15" s="21" t="s">
        <v>19</v>
      </c>
      <c r="B15" s="21"/>
      <c r="C15" s="21"/>
      <c r="D15" s="21"/>
      <c r="E15" s="21"/>
    </row>
    <row r="16" spans="1:5" x14ac:dyDescent="0.35">
      <c r="A16" s="7" t="s">
        <v>20</v>
      </c>
      <c r="B16" s="8" t="s">
        <v>21</v>
      </c>
      <c r="C16" s="9">
        <v>1</v>
      </c>
      <c r="D16" s="1"/>
      <c r="E16" s="1">
        <f t="shared" ref="E16:E19" si="2">C16*D16</f>
        <v>0</v>
      </c>
    </row>
    <row r="17" spans="1:5" x14ac:dyDescent="0.35">
      <c r="A17" s="7" t="s">
        <v>22</v>
      </c>
      <c r="B17" s="8" t="s">
        <v>23</v>
      </c>
      <c r="C17" s="9">
        <v>2</v>
      </c>
      <c r="D17" s="1"/>
      <c r="E17" s="1">
        <f t="shared" si="2"/>
        <v>0</v>
      </c>
    </row>
    <row r="18" spans="1:5" x14ac:dyDescent="0.35">
      <c r="A18" s="7" t="s">
        <v>24</v>
      </c>
      <c r="B18" s="8" t="s">
        <v>25</v>
      </c>
      <c r="C18" s="9">
        <v>1</v>
      </c>
      <c r="D18" s="1"/>
      <c r="E18" s="1">
        <f t="shared" si="2"/>
        <v>0</v>
      </c>
    </row>
    <row r="19" spans="1:5" x14ac:dyDescent="0.35">
      <c r="A19" s="7" t="s">
        <v>26</v>
      </c>
      <c r="B19" s="8" t="s">
        <v>27</v>
      </c>
      <c r="C19" s="9">
        <v>1</v>
      </c>
      <c r="D19" s="1"/>
      <c r="E19" s="1">
        <f t="shared" si="2"/>
        <v>0</v>
      </c>
    </row>
    <row r="20" spans="1:5" ht="15.75" customHeight="1" x14ac:dyDescent="0.35">
      <c r="A20" s="21" t="s">
        <v>28</v>
      </c>
      <c r="B20" s="21"/>
      <c r="C20" s="21"/>
      <c r="D20" s="21"/>
      <c r="E20" s="21"/>
    </row>
    <row r="21" spans="1:5" x14ac:dyDescent="0.35">
      <c r="A21" s="10"/>
      <c r="B21" s="8" t="s">
        <v>29</v>
      </c>
      <c r="C21" s="9">
        <v>1</v>
      </c>
      <c r="D21" s="1"/>
      <c r="E21" s="1">
        <f t="shared" ref="E21:E22" si="3">C21*D21</f>
        <v>0</v>
      </c>
    </row>
    <row r="22" spans="1:5" x14ac:dyDescent="0.35">
      <c r="A22" s="11"/>
      <c r="B22" s="8" t="s">
        <v>30</v>
      </c>
      <c r="C22" s="9">
        <v>1</v>
      </c>
      <c r="D22" s="1"/>
      <c r="E22" s="1">
        <f t="shared" si="3"/>
        <v>0</v>
      </c>
    </row>
    <row r="23" spans="1:5" ht="15.75" customHeight="1" x14ac:dyDescent="0.35">
      <c r="A23" s="26" t="s">
        <v>90</v>
      </c>
      <c r="B23" s="26"/>
      <c r="C23" s="26"/>
      <c r="D23" s="26"/>
      <c r="E23" s="26"/>
    </row>
    <row r="24" spans="1:5" ht="28" x14ac:dyDescent="0.35">
      <c r="A24" s="7" t="s">
        <v>31</v>
      </c>
      <c r="B24" s="8" t="s">
        <v>32</v>
      </c>
      <c r="C24" s="9">
        <v>2</v>
      </c>
      <c r="D24" s="1"/>
      <c r="E24" s="1">
        <f t="shared" ref="E24:E28" si="4">C24*D24</f>
        <v>0</v>
      </c>
    </row>
    <row r="25" spans="1:5" ht="28" x14ac:dyDescent="0.35">
      <c r="A25" s="7" t="s">
        <v>33</v>
      </c>
      <c r="B25" s="8" t="s">
        <v>34</v>
      </c>
      <c r="C25" s="9">
        <v>5</v>
      </c>
      <c r="D25" s="1"/>
      <c r="E25" s="1">
        <f t="shared" si="4"/>
        <v>0</v>
      </c>
    </row>
    <row r="26" spans="1:5" ht="28" x14ac:dyDescent="0.35">
      <c r="A26" s="7" t="s">
        <v>35</v>
      </c>
      <c r="B26" s="8" t="s">
        <v>36</v>
      </c>
      <c r="C26" s="9">
        <v>25</v>
      </c>
      <c r="D26" s="1"/>
      <c r="E26" s="1">
        <f t="shared" si="4"/>
        <v>0</v>
      </c>
    </row>
    <row r="27" spans="1:5" ht="28" x14ac:dyDescent="0.35">
      <c r="A27" s="11" t="s">
        <v>37</v>
      </c>
      <c r="B27" s="8" t="s">
        <v>38</v>
      </c>
      <c r="C27" s="9">
        <v>20</v>
      </c>
      <c r="D27" s="1"/>
      <c r="E27" s="1">
        <f t="shared" si="4"/>
        <v>0</v>
      </c>
    </row>
    <row r="28" spans="1:5" x14ac:dyDescent="0.35">
      <c r="A28" s="11"/>
      <c r="B28" s="12" t="s">
        <v>30</v>
      </c>
      <c r="C28" s="13">
        <v>1</v>
      </c>
      <c r="D28" s="1"/>
      <c r="E28" s="1">
        <f t="shared" si="4"/>
        <v>0</v>
      </c>
    </row>
    <row r="29" spans="1:5" ht="15.75" customHeight="1" x14ac:dyDescent="0.35">
      <c r="A29" s="26" t="s">
        <v>91</v>
      </c>
      <c r="B29" s="26"/>
      <c r="C29" s="26"/>
      <c r="D29" s="26"/>
      <c r="E29" s="26"/>
    </row>
    <row r="30" spans="1:5" ht="28" x14ac:dyDescent="0.35">
      <c r="A30" s="7" t="s">
        <v>39</v>
      </c>
      <c r="B30" s="8" t="s">
        <v>40</v>
      </c>
      <c r="C30" s="9">
        <v>8</v>
      </c>
      <c r="D30" s="1"/>
      <c r="E30" s="1">
        <f t="shared" ref="E30:E51" si="5">C30*D30</f>
        <v>0</v>
      </c>
    </row>
    <row r="31" spans="1:5" ht="28" x14ac:dyDescent="0.35">
      <c r="A31" s="7" t="s">
        <v>41</v>
      </c>
      <c r="B31" s="8" t="s">
        <v>42</v>
      </c>
      <c r="C31" s="9">
        <v>2</v>
      </c>
      <c r="D31" s="1"/>
      <c r="E31" s="1">
        <f t="shared" si="5"/>
        <v>0</v>
      </c>
    </row>
    <row r="32" spans="1:5" x14ac:dyDescent="0.35">
      <c r="A32" s="7" t="s">
        <v>43</v>
      </c>
      <c r="B32" s="8" t="s">
        <v>44</v>
      </c>
      <c r="C32" s="9">
        <v>2</v>
      </c>
      <c r="D32" s="1"/>
      <c r="E32" s="1">
        <f t="shared" si="5"/>
        <v>0</v>
      </c>
    </row>
    <row r="33" spans="1:5" ht="28" x14ac:dyDescent="0.35">
      <c r="A33" s="7" t="s">
        <v>6</v>
      </c>
      <c r="B33" s="8" t="s">
        <v>69</v>
      </c>
      <c r="C33" s="9">
        <v>20</v>
      </c>
      <c r="D33" s="1"/>
      <c r="E33" s="1">
        <f t="shared" si="5"/>
        <v>0</v>
      </c>
    </row>
    <row r="34" spans="1:5" x14ac:dyDescent="0.35">
      <c r="A34" s="7" t="s">
        <v>8</v>
      </c>
      <c r="B34" s="8" t="s">
        <v>7</v>
      </c>
      <c r="C34" s="18">
        <v>12</v>
      </c>
      <c r="D34" s="1"/>
      <c r="E34" s="1">
        <f t="shared" si="5"/>
        <v>0</v>
      </c>
    </row>
    <row r="35" spans="1:5" x14ac:dyDescent="0.35">
      <c r="A35" s="7" t="s">
        <v>10</v>
      </c>
      <c r="B35" s="8" t="s">
        <v>9</v>
      </c>
      <c r="C35" s="18">
        <v>10</v>
      </c>
      <c r="D35" s="1"/>
      <c r="E35" s="1">
        <f t="shared" si="5"/>
        <v>0</v>
      </c>
    </row>
    <row r="36" spans="1:5" x14ac:dyDescent="0.35">
      <c r="A36" s="7" t="s">
        <v>12</v>
      </c>
      <c r="B36" s="8" t="s">
        <v>11</v>
      </c>
      <c r="C36" s="18">
        <v>20</v>
      </c>
      <c r="D36" s="1"/>
      <c r="E36" s="1">
        <f t="shared" si="5"/>
        <v>0</v>
      </c>
    </row>
    <row r="37" spans="1:5" x14ac:dyDescent="0.35">
      <c r="A37" s="7" t="s">
        <v>46</v>
      </c>
      <c r="B37" s="8" t="s">
        <v>45</v>
      </c>
      <c r="C37" s="18">
        <v>100</v>
      </c>
      <c r="D37" s="1"/>
      <c r="E37" s="1">
        <f t="shared" si="5"/>
        <v>0</v>
      </c>
    </row>
    <row r="38" spans="1:5" x14ac:dyDescent="0.35">
      <c r="A38" s="7" t="s">
        <v>48</v>
      </c>
      <c r="B38" s="8" t="s">
        <v>47</v>
      </c>
      <c r="C38" s="18">
        <v>100</v>
      </c>
      <c r="D38" s="1"/>
      <c r="E38" s="1">
        <f t="shared" si="5"/>
        <v>0</v>
      </c>
    </row>
    <row r="39" spans="1:5" x14ac:dyDescent="0.35">
      <c r="A39" s="7" t="s">
        <v>50</v>
      </c>
      <c r="B39" s="8" t="s">
        <v>49</v>
      </c>
      <c r="C39" s="18">
        <v>1</v>
      </c>
      <c r="D39" s="1"/>
      <c r="E39" s="1">
        <f t="shared" si="5"/>
        <v>0</v>
      </c>
    </row>
    <row r="40" spans="1:5" x14ac:dyDescent="0.35">
      <c r="A40" s="7" t="s">
        <v>52</v>
      </c>
      <c r="B40" s="8" t="s">
        <v>51</v>
      </c>
      <c r="C40" s="18">
        <v>8</v>
      </c>
      <c r="D40" s="1"/>
      <c r="E40" s="1">
        <f t="shared" si="5"/>
        <v>0</v>
      </c>
    </row>
    <row r="41" spans="1:5" x14ac:dyDescent="0.35">
      <c r="A41" s="7" t="s">
        <v>54</v>
      </c>
      <c r="B41" s="8" t="s">
        <v>53</v>
      </c>
      <c r="C41" s="18">
        <v>10</v>
      </c>
      <c r="D41" s="1"/>
      <c r="E41" s="1">
        <f t="shared" si="5"/>
        <v>0</v>
      </c>
    </row>
    <row r="42" spans="1:5" x14ac:dyDescent="0.35">
      <c r="A42" s="7" t="s">
        <v>56</v>
      </c>
      <c r="B42" s="8" t="s">
        <v>55</v>
      </c>
      <c r="C42" s="18">
        <v>10</v>
      </c>
      <c r="D42" s="1"/>
      <c r="E42" s="1">
        <f t="shared" si="5"/>
        <v>0</v>
      </c>
    </row>
    <row r="43" spans="1:5" x14ac:dyDescent="0.35">
      <c r="A43" s="11" t="s">
        <v>58</v>
      </c>
      <c r="B43" s="8" t="s">
        <v>57</v>
      </c>
      <c r="C43" s="18">
        <v>100</v>
      </c>
      <c r="D43" s="1"/>
      <c r="E43" s="1">
        <f t="shared" si="5"/>
        <v>0</v>
      </c>
    </row>
    <row r="44" spans="1:5" x14ac:dyDescent="0.35">
      <c r="A44" s="11" t="s">
        <v>60</v>
      </c>
      <c r="B44" s="8" t="s">
        <v>59</v>
      </c>
      <c r="C44" s="18">
        <v>100</v>
      </c>
      <c r="D44" s="1"/>
      <c r="E44" s="1">
        <f t="shared" si="5"/>
        <v>0</v>
      </c>
    </row>
    <row r="45" spans="1:5" x14ac:dyDescent="0.35">
      <c r="A45" s="11" t="s">
        <v>62</v>
      </c>
      <c r="B45" s="8" t="s">
        <v>61</v>
      </c>
      <c r="C45" s="18">
        <v>100</v>
      </c>
      <c r="D45" s="1"/>
      <c r="E45" s="1">
        <f t="shared" si="5"/>
        <v>0</v>
      </c>
    </row>
    <row r="46" spans="1:5" x14ac:dyDescent="0.35">
      <c r="A46" s="7" t="s">
        <v>64</v>
      </c>
      <c r="B46" s="8" t="s">
        <v>63</v>
      </c>
      <c r="C46" s="18">
        <v>300</v>
      </c>
      <c r="D46" s="1"/>
      <c r="E46" s="1">
        <f t="shared" si="5"/>
        <v>0</v>
      </c>
    </row>
    <row r="47" spans="1:5" x14ac:dyDescent="0.35">
      <c r="A47" s="7" t="s">
        <v>66</v>
      </c>
      <c r="B47" s="8" t="s">
        <v>65</v>
      </c>
      <c r="C47" s="18">
        <v>30</v>
      </c>
      <c r="D47" s="1"/>
      <c r="E47" s="1">
        <f t="shared" si="5"/>
        <v>0</v>
      </c>
    </row>
    <row r="48" spans="1:5" ht="28" x14ac:dyDescent="0.35">
      <c r="A48" s="7" t="s">
        <v>68</v>
      </c>
      <c r="B48" s="8" t="s">
        <v>67</v>
      </c>
      <c r="C48" s="18">
        <v>1</v>
      </c>
      <c r="D48" s="1"/>
      <c r="E48" s="1">
        <f t="shared" si="5"/>
        <v>0</v>
      </c>
    </row>
    <row r="49" spans="1:5" ht="28" x14ac:dyDescent="0.35">
      <c r="A49" s="7"/>
      <c r="B49" s="8" t="s">
        <v>70</v>
      </c>
      <c r="C49" s="9">
        <v>1</v>
      </c>
      <c r="D49" s="1"/>
      <c r="E49" s="1">
        <f t="shared" si="5"/>
        <v>0</v>
      </c>
    </row>
    <row r="50" spans="1:5" ht="15.75" customHeight="1" x14ac:dyDescent="0.35">
      <c r="A50" s="26" t="s">
        <v>92</v>
      </c>
      <c r="B50" s="26"/>
      <c r="C50" s="26"/>
      <c r="D50" s="26"/>
      <c r="E50" s="26"/>
    </row>
    <row r="51" spans="1:5" ht="30" customHeight="1" x14ac:dyDescent="0.35">
      <c r="A51" s="27" t="s">
        <v>71</v>
      </c>
      <c r="B51" s="8" t="s">
        <v>72</v>
      </c>
      <c r="C51" s="28">
        <v>1</v>
      </c>
      <c r="D51" s="1"/>
      <c r="E51" s="1">
        <f t="shared" si="5"/>
        <v>0</v>
      </c>
    </row>
    <row r="52" spans="1:5" x14ac:dyDescent="0.35">
      <c r="A52" s="27"/>
      <c r="B52" s="8" t="s">
        <v>73</v>
      </c>
      <c r="C52" s="28"/>
    </row>
    <row r="53" spans="1:5" ht="30" customHeight="1" x14ac:dyDescent="0.35">
      <c r="A53" s="27"/>
      <c r="B53" s="8" t="s">
        <v>74</v>
      </c>
      <c r="C53" s="28"/>
    </row>
    <row r="54" spans="1:5" x14ac:dyDescent="0.35">
      <c r="A54" s="27"/>
      <c r="B54" s="8" t="s">
        <v>75</v>
      </c>
      <c r="C54" s="28"/>
    </row>
    <row r="55" spans="1:5" x14ac:dyDescent="0.35">
      <c r="A55" s="27"/>
      <c r="B55" s="8" t="s">
        <v>76</v>
      </c>
      <c r="C55" s="28"/>
    </row>
    <row r="56" spans="1:5" x14ac:dyDescent="0.35">
      <c r="A56" s="27"/>
      <c r="B56" s="8" t="s">
        <v>77</v>
      </c>
      <c r="C56" s="28"/>
    </row>
    <row r="57" spans="1:5" x14ac:dyDescent="0.35">
      <c r="A57" s="27"/>
      <c r="B57" s="8" t="s">
        <v>78</v>
      </c>
      <c r="C57" s="28"/>
    </row>
    <row r="58" spans="1:5" x14ac:dyDescent="0.35">
      <c r="A58" s="27"/>
      <c r="B58" s="8" t="s">
        <v>79</v>
      </c>
      <c r="C58" s="28"/>
    </row>
    <row r="59" spans="1:5" ht="15.75" customHeight="1" x14ac:dyDescent="0.35">
      <c r="A59" s="26" t="s">
        <v>93</v>
      </c>
      <c r="B59" s="26"/>
      <c r="C59" s="26"/>
      <c r="D59" s="26"/>
      <c r="E59" s="26"/>
    </row>
    <row r="60" spans="1:5" x14ac:dyDescent="0.35">
      <c r="A60" s="7" t="s">
        <v>80</v>
      </c>
      <c r="B60" s="8" t="s">
        <v>102</v>
      </c>
      <c r="C60" s="9">
        <v>5</v>
      </c>
      <c r="D60" s="1"/>
      <c r="E60" s="1">
        <f t="shared" ref="E60:E65" si="6">C60*D60</f>
        <v>0</v>
      </c>
    </row>
    <row r="61" spans="1:5" x14ac:dyDescent="0.35">
      <c r="A61" s="7" t="s">
        <v>81</v>
      </c>
      <c r="B61" s="8" t="s">
        <v>101</v>
      </c>
      <c r="C61" s="9">
        <v>12</v>
      </c>
      <c r="D61" s="1"/>
      <c r="E61" s="1">
        <f t="shared" si="6"/>
        <v>0</v>
      </c>
    </row>
    <row r="62" spans="1:5" ht="28" x14ac:dyDescent="0.35">
      <c r="A62" s="7" t="s">
        <v>82</v>
      </c>
      <c r="B62" s="8" t="s">
        <v>83</v>
      </c>
      <c r="C62" s="9">
        <v>10</v>
      </c>
      <c r="D62" s="1"/>
      <c r="E62" s="1">
        <f t="shared" si="6"/>
        <v>0</v>
      </c>
    </row>
    <row r="63" spans="1:5" x14ac:dyDescent="0.35">
      <c r="A63" s="7" t="s">
        <v>84</v>
      </c>
      <c r="B63" s="8" t="s">
        <v>85</v>
      </c>
      <c r="C63" s="9">
        <v>5</v>
      </c>
      <c r="D63" s="1"/>
      <c r="E63" s="1">
        <f t="shared" si="6"/>
        <v>0</v>
      </c>
    </row>
    <row r="64" spans="1:5" x14ac:dyDescent="0.35">
      <c r="A64" s="7" t="s">
        <v>86</v>
      </c>
      <c r="B64" s="8" t="s">
        <v>87</v>
      </c>
      <c r="C64" s="9">
        <v>5</v>
      </c>
      <c r="D64" s="1"/>
      <c r="E64" s="1">
        <f t="shared" si="6"/>
        <v>0</v>
      </c>
    </row>
    <row r="65" spans="1:5" ht="15" thickBot="1" x14ac:dyDescent="0.4">
      <c r="A65" s="14" t="s">
        <v>56</v>
      </c>
      <c r="B65" s="15" t="s">
        <v>88</v>
      </c>
      <c r="C65" s="16">
        <v>12</v>
      </c>
      <c r="D65" s="2"/>
      <c r="E65" s="1">
        <f t="shared" si="6"/>
        <v>0</v>
      </c>
    </row>
    <row r="66" spans="1:5" ht="19" thickBot="1" x14ac:dyDescent="0.5">
      <c r="A66" s="22" t="s">
        <v>95</v>
      </c>
      <c r="B66" s="23"/>
      <c r="C66" s="23"/>
      <c r="D66" s="24">
        <f>SUM(E4:E5,E7:E10,E12:E14,E16:E19,E21:E22,E24:E28,E30:E49,E51,E60:E65)</f>
        <v>0</v>
      </c>
      <c r="E66" s="25"/>
    </row>
  </sheetData>
  <sheetProtection algorithmName="SHA-512" hashValue="wG9/mwjyqYFjsEez1N/H7f/bGao9dF33iKHCfNfGTINZyPmZIK32wf4CocADAqjZ+QkxXvCVP20Qor8uBelvGQ==" saltValue="smvuxemPfQbbPCS4Lj31lQ==" spinCount="100000" sheet="1" objects="1" scenarios="1"/>
  <mergeCells count="14">
    <mergeCell ref="A1:E1"/>
    <mergeCell ref="A3:E3"/>
    <mergeCell ref="A6:E6"/>
    <mergeCell ref="A66:C66"/>
    <mergeCell ref="D66:E66"/>
    <mergeCell ref="A11:E11"/>
    <mergeCell ref="A15:E15"/>
    <mergeCell ref="A23:E23"/>
    <mergeCell ref="A20:E20"/>
    <mergeCell ref="A29:E29"/>
    <mergeCell ref="A50:E50"/>
    <mergeCell ref="A51:A58"/>
    <mergeCell ref="C51:C58"/>
    <mergeCell ref="A59:E59"/>
  </mergeCells>
  <pageMargins left="0.7" right="0.7" top="0.75" bottom="0.75" header="0.3" footer="0.3"/>
  <pageSetup orientation="portrait" r:id="rId1"/>
  <ignoredErrors>
    <ignoredError sqref="E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8FF12-A106-4802-865F-540AC16CA734}"/>
</file>

<file path=customXml/itemProps2.xml><?xml version="1.0" encoding="utf-8"?>
<ds:datastoreItem xmlns:ds="http://schemas.openxmlformats.org/officeDocument/2006/customXml" ds:itemID="{1B91E5A9-010F-40DA-B24D-CAB80BC85AB7}"/>
</file>

<file path=customXml/itemProps3.xml><?xml version="1.0" encoding="utf-8"?>
<ds:datastoreItem xmlns:ds="http://schemas.openxmlformats.org/officeDocument/2006/customXml" ds:itemID="{02EE447C-A04D-4EEA-B4F2-F76D481211B5}"/>
</file>

<file path=customXml/itemProps4.xml><?xml version="1.0" encoding="utf-8"?>
<ds:datastoreItem xmlns:ds="http://schemas.openxmlformats.org/officeDocument/2006/customXml" ds:itemID="{4B824F25-7284-4007-AB5D-1E035222DE21}"/>
</file>

<file path=customXml/itemProps5.xml><?xml version="1.0" encoding="utf-8"?>
<ds:datastoreItem xmlns:ds="http://schemas.openxmlformats.org/officeDocument/2006/customXml" ds:itemID="{326C2D98-7AAB-45C7-81AF-EC02F7D9E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Sheet1!_Hlk143962596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UNICEF</dc:creator>
  <cp:lastModifiedBy>Ali Rasheed</cp:lastModifiedBy>
  <dcterms:created xsi:type="dcterms:W3CDTF">2024-01-07T10:58:05Z</dcterms:created>
  <dcterms:modified xsi:type="dcterms:W3CDTF">2024-02-01T12:12:46Z</dcterms:modified>
</cp:coreProperties>
</file>