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drcngo.sharepoint.com/sites/RO02-IRQ_EF-WS/Purchase Agreements/Country Office/RFP-IRQ-CO-24-002-Provision of Vehicle Insurance Service to DRC Iraq/"/>
    </mc:Choice>
  </mc:AlternateContent>
  <xr:revisionPtr revIDLastSave="36" documentId="13_ncr:1_{845F904D-D93D-4C6C-B9E5-66A05F3C0125}" xr6:coauthVersionLast="47" xr6:coauthVersionMax="47" xr10:uidLastSave="{97394A87-EF13-47F3-AF6D-7A30526ED358}"/>
  <bookViews>
    <workbookView xWindow="-120" yWindow="-120" windowWidth="29040" windowHeight="15720" firstSheet="1" activeTab="1" xr2:uid="{00000000-000D-0000-FFFF-FFFF00000000}"/>
  </bookViews>
  <sheets>
    <sheet name="Lists" sheetId="2" state="hidden" r:id="rId1"/>
    <sheet name="2024" sheetId="3" r:id="rId2"/>
  </sheets>
  <definedNames>
    <definedName name="_xlnm._FilterDatabase" localSheetId="1" hidden="1">'2024'!$A$2:$H$45</definedName>
    <definedName name="BusinessArea">Lists!$B$3:$B$4</definedName>
    <definedName name="Month">Lists!$H$3:$H$14</definedName>
    <definedName name="Quarter">Lists!$I$3:$I$12</definedName>
    <definedName name="rate">Lists!$M$3:$M$5</definedName>
    <definedName name="Type">Lists!$L$3:$L$5</definedName>
    <definedName name="Year">Lists!$D$3:$D$6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3" l="1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M5" i="2"/>
  <c r="M4" i="2"/>
  <c r="M3" i="2"/>
</calcChain>
</file>

<file path=xl/sharedStrings.xml><?xml version="1.0" encoding="utf-8"?>
<sst xmlns="http://schemas.openxmlformats.org/spreadsheetml/2006/main" count="221" uniqueCount="148">
  <si>
    <t>Business Area</t>
  </si>
  <si>
    <t>Year</t>
  </si>
  <si>
    <t>Month</t>
  </si>
  <si>
    <t>Quarter</t>
  </si>
  <si>
    <t>No. days</t>
  </si>
  <si>
    <t>Vehicle Type</t>
  </si>
  <si>
    <t>Daily rate, DKK</t>
  </si>
  <si>
    <t>Annual Rate DKK</t>
  </si>
  <si>
    <t>DRC</t>
  </si>
  <si>
    <t>January</t>
  </si>
  <si>
    <t>Q1</t>
  </si>
  <si>
    <t>Passenger Car</t>
  </si>
  <si>
    <t>Truck</t>
  </si>
  <si>
    <t>DDG</t>
  </si>
  <si>
    <t>February</t>
  </si>
  <si>
    <t>Van</t>
  </si>
  <si>
    <t>Personbil</t>
  </si>
  <si>
    <t>March</t>
  </si>
  <si>
    <t>Varevogn</t>
  </si>
  <si>
    <t>April</t>
  </si>
  <si>
    <t>Q2</t>
  </si>
  <si>
    <t>May</t>
  </si>
  <si>
    <t>June</t>
  </si>
  <si>
    <t>July</t>
  </si>
  <si>
    <t>Q3</t>
  </si>
  <si>
    <t>August</t>
  </si>
  <si>
    <t>September</t>
  </si>
  <si>
    <t>October</t>
  </si>
  <si>
    <t>Q4</t>
  </si>
  <si>
    <t>November</t>
  </si>
  <si>
    <t>December</t>
  </si>
  <si>
    <t>ANNEX H VEHICLE LIST/DETAILS</t>
  </si>
  <si>
    <t>No</t>
  </si>
  <si>
    <t>Chassis No.</t>
  </si>
  <si>
    <t>Reg No (Plate)</t>
  </si>
  <si>
    <t>Brand</t>
  </si>
  <si>
    <t>Model</t>
  </si>
  <si>
    <t>Year Of Manufacture</t>
  </si>
  <si>
    <t>Estimated current market value (USD)</t>
  </si>
  <si>
    <t>Estimated current market value (IQD)</t>
  </si>
  <si>
    <t>KMHJ2813BJU658646</t>
  </si>
  <si>
    <t>22 F44757</t>
  </si>
  <si>
    <t>Hyundai</t>
  </si>
  <si>
    <t>Tucson</t>
  </si>
  <si>
    <t>6FPNXXMJ2NCE56223</t>
  </si>
  <si>
    <t>Erbil-44198</t>
  </si>
  <si>
    <t>Ford</t>
  </si>
  <si>
    <t>Ranger Ambulance 2.2 L</t>
  </si>
  <si>
    <t>KMJWA37HAHU882400</t>
  </si>
  <si>
    <t>Erbil-42666</t>
  </si>
  <si>
    <t>Hyundai H1- Van</t>
  </si>
  <si>
    <t>KMJWA37HAKU021906</t>
  </si>
  <si>
    <t>Erbil-43640</t>
  </si>
  <si>
    <t>Hyundai H1 - Ambulance</t>
  </si>
  <si>
    <t>MMBNG45K8JH420220</t>
  </si>
  <si>
    <t>Erbil-190652</t>
  </si>
  <si>
    <t>MITSUBISHI</t>
  </si>
  <si>
    <t>Pick-up L200</t>
  </si>
  <si>
    <t>MR0DB8CD9J0117152</t>
  </si>
  <si>
    <t>Erbil-186107</t>
  </si>
  <si>
    <t>Toyota</t>
  </si>
  <si>
    <t>Pick-up HILUX</t>
  </si>
  <si>
    <t>MMBNG45K2HH053082</t>
  </si>
  <si>
    <t>Erbil-186458</t>
  </si>
  <si>
    <t>MMBNG45K3HH053009</t>
  </si>
  <si>
    <t>Erbil-186408</t>
  </si>
  <si>
    <t>MMBNG45K6HH053084</t>
  </si>
  <si>
    <t>Erbil-67903</t>
  </si>
  <si>
    <t>MMBNG45KXHH053007</t>
  </si>
  <si>
    <t>Erbil-186405</t>
  </si>
  <si>
    <t>KMJWA37HALU109389</t>
  </si>
  <si>
    <t>Erbil-44329</t>
  </si>
  <si>
    <t xml:space="preserve">Hyundai </t>
  </si>
  <si>
    <t>MR0DB9CD1L5144292</t>
  </si>
  <si>
    <t>Erbil-201178</t>
  </si>
  <si>
    <t xml:space="preserve">Toyota Pick up Hilux </t>
  </si>
  <si>
    <t>KMJWA37HAKU013275</t>
  </si>
  <si>
    <t>Erbil-43336</t>
  </si>
  <si>
    <t>6FPNXXMJ2NCE56212</t>
  </si>
  <si>
    <t>Erbil-166638</t>
  </si>
  <si>
    <t>KMJWA37HAKU021931</t>
  </si>
  <si>
    <t>Erbil-43516</t>
  </si>
  <si>
    <t>JTFPX22PXH0077154</t>
  </si>
  <si>
    <t>Erbil-43130</t>
  </si>
  <si>
    <t>Toyota Hiace - Ambulance</t>
  </si>
  <si>
    <t>MR0HX8CD9J0927383</t>
  </si>
  <si>
    <t>22 K16589</t>
  </si>
  <si>
    <t>MR0HX8CD6J1378879</t>
  </si>
  <si>
    <t>22 K 14559</t>
  </si>
  <si>
    <t>KL1GJ5DU2DB006339</t>
  </si>
  <si>
    <t>Erbil-317709</t>
  </si>
  <si>
    <t>Chevrolet</t>
  </si>
  <si>
    <t>Chevrolet Malibu LS Silver 2013</t>
  </si>
  <si>
    <t>JTGSX23P4H6178711</t>
  </si>
  <si>
    <t>Erbil-42946</t>
  </si>
  <si>
    <t>Toyota Haice Van</t>
  </si>
  <si>
    <t>MR0HX8CD400883419</t>
  </si>
  <si>
    <t xml:space="preserve">Erbil-182244 </t>
  </si>
  <si>
    <t>Toyota Hilux 4x4 Pickup White 2016</t>
  </si>
  <si>
    <t>KL1GJ5DU0DB007117</t>
  </si>
  <si>
    <t>Erbil-233590</t>
  </si>
  <si>
    <t>KL1GJ5DU8DB005566</t>
  </si>
  <si>
    <t>22 C37850</t>
  </si>
  <si>
    <t>KL1GJ5DU2DB007118</t>
  </si>
  <si>
    <t>Erbil-317957</t>
  </si>
  <si>
    <t>U5YPH81A7JL310601</t>
  </si>
  <si>
    <t>22 F42561</t>
  </si>
  <si>
    <t>KIA</t>
  </si>
  <si>
    <t>Sportage</t>
  </si>
  <si>
    <t>MR0HX8CDXJ1381798</t>
  </si>
  <si>
    <t>22 K15414</t>
  </si>
  <si>
    <t>KMHJ2813BJU599220</t>
  </si>
  <si>
    <t>22 F46978</t>
  </si>
  <si>
    <t>U5YPG81A2JL417509</t>
  </si>
  <si>
    <t>22 L45130</t>
  </si>
  <si>
    <t>AFAFP4LP4FJA36212</t>
  </si>
  <si>
    <t>Erbi-173143</t>
  </si>
  <si>
    <t>Ranger Double Cab XL</t>
  </si>
  <si>
    <t>AFAFP4LP5FJA36218</t>
  </si>
  <si>
    <t>Erbil-173138</t>
  </si>
  <si>
    <t>AFAFP4LP3FJA36993</t>
  </si>
  <si>
    <t>Erbil-173449</t>
  </si>
  <si>
    <t>AFAFP4LP6FJA36454</t>
  </si>
  <si>
    <t>Erbil174140</t>
  </si>
  <si>
    <t>JTGSX23P7J6189305</t>
  </si>
  <si>
    <t>22 A42978</t>
  </si>
  <si>
    <t>JTGSX23P4H6182970</t>
  </si>
  <si>
    <t>22 A43185</t>
  </si>
  <si>
    <t>AFAFP4LP3FJA36217</t>
  </si>
  <si>
    <t>Erbil-173301</t>
  </si>
  <si>
    <t>AFAFP4LP8FJA36455</t>
  </si>
  <si>
    <t>Erbil-175976</t>
  </si>
  <si>
    <t>JTGSX23P2H6184071</t>
  </si>
  <si>
    <t>Erbil-43113</t>
  </si>
  <si>
    <t>JTGSX22P7H6180485</t>
  </si>
  <si>
    <t>Erbil-149876</t>
  </si>
  <si>
    <t>KL1GJ5DU0DB007120</t>
  </si>
  <si>
    <t>22 C37922</t>
  </si>
  <si>
    <t>Chevrolet Malibu LS White 2013</t>
  </si>
  <si>
    <t>KL1GJ5DU0DB006601</t>
  </si>
  <si>
    <t>22 C35807</t>
  </si>
  <si>
    <t>MR0HX8CD400887177</t>
  </si>
  <si>
    <t>Erbil-183704</t>
  </si>
  <si>
    <t xml:space="preserve">AFAFP4LP6FJA36471 </t>
  </si>
  <si>
    <t>Erbil-179397</t>
  </si>
  <si>
    <t>Ford Ranger XLT 4x4 Pickup</t>
  </si>
  <si>
    <t>AFAFP4LP5FJA36476</t>
  </si>
  <si>
    <t>Erbil-179311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</si>
</sst>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i/>
      <sz val="14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43" fontId="0" fillId="0" borderId="0" xfId="1" applyFont="1"/>
    <xf numFmtId="43" fontId="0" fillId="0" borderId="0" xfId="0" applyNumberFormat="1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3" fontId="9" fillId="0" borderId="2" xfId="3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3" fontId="9" fillId="0" borderId="1" xfId="0" applyNumberFormat="1" applyFont="1" applyFill="1" applyBorder="1" applyAlignment="1">
      <alignment horizontal="center" vertical="center"/>
    </xf>
  </cellXfs>
  <cellStyles count="4">
    <cellStyle name="Comma" xfId="1" builtinId="3"/>
    <cellStyle name="Comma 2" xfId="2" xr:uid="{00000000-0005-0000-0000-000001000000}"/>
    <cellStyle name="Currency" xfId="3" builtinId="4"/>
    <cellStyle name="Normal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Q14"/>
  <sheetViews>
    <sheetView workbookViewId="0">
      <selection activeCell="M3" sqref="M3"/>
    </sheetView>
  </sheetViews>
  <sheetFormatPr defaultRowHeight="15"/>
  <cols>
    <col min="2" max="2" width="12" bestFit="1" customWidth="1"/>
    <col min="3" max="3" width="3.7109375" customWidth="1"/>
    <col min="5" max="5" width="3.140625" customWidth="1"/>
    <col min="7" max="7" width="3" customWidth="1"/>
    <col min="11" max="11" width="3.28515625" customWidth="1"/>
    <col min="12" max="12" width="11.7109375" bestFit="1" customWidth="1"/>
    <col min="13" max="13" width="12.85546875" bestFit="1" customWidth="1"/>
  </cols>
  <sheetData>
    <row r="1" spans="2:17">
      <c r="B1" s="1"/>
      <c r="C1" s="1"/>
      <c r="D1" s="1"/>
      <c r="E1" s="1"/>
      <c r="F1" s="1"/>
      <c r="G1" s="1"/>
    </row>
    <row r="2" spans="2:17">
      <c r="B2" s="1" t="s">
        <v>0</v>
      </c>
      <c r="C2" s="1"/>
      <c r="D2" s="1" t="s">
        <v>1</v>
      </c>
      <c r="E2" s="1"/>
      <c r="G2" s="1"/>
      <c r="H2" s="1" t="s">
        <v>2</v>
      </c>
      <c r="I2" s="1" t="s">
        <v>3</v>
      </c>
      <c r="J2" s="1" t="s">
        <v>4</v>
      </c>
      <c r="K2" s="1"/>
      <c r="L2" s="1" t="s">
        <v>5</v>
      </c>
      <c r="M2" s="1" t="s">
        <v>6</v>
      </c>
      <c r="P2" s="22" t="s">
        <v>7</v>
      </c>
      <c r="Q2" s="22"/>
    </row>
    <row r="3" spans="2:17">
      <c r="B3" t="s">
        <v>8</v>
      </c>
      <c r="D3">
        <v>2019</v>
      </c>
      <c r="H3" t="s">
        <v>9</v>
      </c>
      <c r="I3" t="s">
        <v>10</v>
      </c>
      <c r="J3">
        <v>31</v>
      </c>
      <c r="L3" t="s">
        <v>11</v>
      </c>
      <c r="M3" s="3">
        <f>Q4/365</f>
        <v>18.633780821917806</v>
      </c>
      <c r="P3" t="s">
        <v>12</v>
      </c>
      <c r="Q3" s="2">
        <v>6716.35</v>
      </c>
    </row>
    <row r="4" spans="2:17">
      <c r="B4" t="s">
        <v>13</v>
      </c>
      <c r="D4">
        <v>2020</v>
      </c>
      <c r="H4" t="s">
        <v>14</v>
      </c>
      <c r="I4" t="s">
        <v>10</v>
      </c>
      <c r="J4">
        <v>28</v>
      </c>
      <c r="L4" t="s">
        <v>15</v>
      </c>
      <c r="M4" s="3">
        <f>Q5/365</f>
        <v>12.99605479452055</v>
      </c>
      <c r="P4" t="s">
        <v>16</v>
      </c>
      <c r="Q4" s="2">
        <v>6801.33</v>
      </c>
    </row>
    <row r="5" spans="2:17">
      <c r="D5">
        <v>2021</v>
      </c>
      <c r="H5" t="s">
        <v>17</v>
      </c>
      <c r="I5" t="s">
        <v>10</v>
      </c>
      <c r="J5">
        <v>31</v>
      </c>
      <c r="L5" t="s">
        <v>12</v>
      </c>
      <c r="M5" s="3">
        <f>Q3/365</f>
        <v>18.40095890410959</v>
      </c>
      <c r="O5" s="2"/>
      <c r="P5" t="s">
        <v>18</v>
      </c>
      <c r="Q5" s="2">
        <v>4743.5600000000004</v>
      </c>
    </row>
    <row r="6" spans="2:17">
      <c r="D6">
        <v>2022</v>
      </c>
      <c r="H6" t="s">
        <v>19</v>
      </c>
      <c r="I6" t="s">
        <v>20</v>
      </c>
      <c r="J6">
        <v>30</v>
      </c>
    </row>
    <row r="7" spans="2:17">
      <c r="H7" t="s">
        <v>21</v>
      </c>
      <c r="I7" t="s">
        <v>20</v>
      </c>
      <c r="J7">
        <v>31</v>
      </c>
    </row>
    <row r="8" spans="2:17">
      <c r="H8" t="s">
        <v>22</v>
      </c>
      <c r="I8" t="s">
        <v>20</v>
      </c>
      <c r="J8">
        <v>30</v>
      </c>
    </row>
    <row r="9" spans="2:17">
      <c r="H9" t="s">
        <v>23</v>
      </c>
      <c r="I9" t="s">
        <v>24</v>
      </c>
      <c r="J9">
        <v>31</v>
      </c>
    </row>
    <row r="10" spans="2:17">
      <c r="H10" t="s">
        <v>25</v>
      </c>
      <c r="I10" t="s">
        <v>24</v>
      </c>
      <c r="J10">
        <v>31</v>
      </c>
    </row>
    <row r="11" spans="2:17">
      <c r="H11" t="s">
        <v>26</v>
      </c>
      <c r="I11" t="s">
        <v>24</v>
      </c>
      <c r="J11">
        <v>30</v>
      </c>
    </row>
    <row r="12" spans="2:17">
      <c r="H12" t="s">
        <v>27</v>
      </c>
      <c r="I12" t="s">
        <v>28</v>
      </c>
      <c r="J12">
        <v>31</v>
      </c>
    </row>
    <row r="13" spans="2:17">
      <c r="H13" t="s">
        <v>29</v>
      </c>
      <c r="I13" t="s">
        <v>28</v>
      </c>
      <c r="J13">
        <v>30</v>
      </c>
    </row>
    <row r="14" spans="2:17">
      <c r="H14" t="s">
        <v>30</v>
      </c>
      <c r="I14" t="s">
        <v>28</v>
      </c>
      <c r="J14">
        <v>31</v>
      </c>
    </row>
  </sheetData>
  <mergeCells count="1">
    <mergeCell ref="P2:Q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5"/>
  <sheetViews>
    <sheetView tabSelected="1" zoomScaleNormal="100" workbookViewId="0">
      <pane ySplit="2" topLeftCell="A37" activePane="bottomLeft" state="frozen"/>
      <selection pane="bottomLeft" activeCell="J4" sqref="I4:J4"/>
    </sheetView>
  </sheetViews>
  <sheetFormatPr defaultRowHeight="15"/>
  <cols>
    <col min="1" max="1" width="3.5703125" style="4" customWidth="1"/>
    <col min="2" max="2" width="21.42578125" customWidth="1"/>
    <col min="3" max="3" width="14.7109375" customWidth="1"/>
    <col min="4" max="4" width="13.140625" customWidth="1"/>
    <col min="5" max="5" width="29.5703125" customWidth="1"/>
    <col min="6" max="6" width="9.28515625" customWidth="1"/>
    <col min="7" max="7" width="13.85546875" customWidth="1"/>
    <col min="8" max="8" width="11.85546875" customWidth="1"/>
    <col min="9" max="9" width="14.85546875" customWidth="1"/>
    <col min="10" max="10" width="17.42578125" customWidth="1"/>
  </cols>
  <sheetData>
    <row r="1" spans="1:8" ht="23.25" customHeight="1">
      <c r="B1" s="7"/>
      <c r="C1" s="8" t="s">
        <v>31</v>
      </c>
      <c r="D1" s="7"/>
      <c r="E1" s="7"/>
    </row>
    <row r="2" spans="1:8" ht="72.75" customHeight="1">
      <c r="A2" s="9" t="s">
        <v>32</v>
      </c>
      <c r="B2" s="9" t="s">
        <v>33</v>
      </c>
      <c r="C2" s="9" t="s">
        <v>34</v>
      </c>
      <c r="D2" s="9" t="s">
        <v>35</v>
      </c>
      <c r="E2" s="9" t="s">
        <v>36</v>
      </c>
      <c r="F2" s="9" t="s">
        <v>37</v>
      </c>
      <c r="G2" s="10" t="s">
        <v>38</v>
      </c>
      <c r="H2" s="10" t="s">
        <v>39</v>
      </c>
    </row>
    <row r="3" spans="1:8">
      <c r="A3" s="11">
        <v>1</v>
      </c>
      <c r="B3" s="12" t="s">
        <v>40</v>
      </c>
      <c r="C3" s="12" t="s">
        <v>41</v>
      </c>
      <c r="D3" s="12" t="s">
        <v>42</v>
      </c>
      <c r="E3" s="12" t="s">
        <v>43</v>
      </c>
      <c r="F3" s="13">
        <v>2018</v>
      </c>
      <c r="G3" s="14">
        <v>18000</v>
      </c>
      <c r="H3" s="14">
        <f>G3*1308</f>
        <v>23544000</v>
      </c>
    </row>
    <row r="4" spans="1:8">
      <c r="A4" s="15">
        <v>2</v>
      </c>
      <c r="B4" s="16" t="s">
        <v>44</v>
      </c>
      <c r="C4" s="17" t="s">
        <v>45</v>
      </c>
      <c r="D4" s="18" t="s">
        <v>46</v>
      </c>
      <c r="E4" s="18" t="s">
        <v>47</v>
      </c>
      <c r="F4" s="19">
        <v>2012</v>
      </c>
      <c r="G4" s="14">
        <v>16500</v>
      </c>
      <c r="H4" s="14">
        <f t="shared" ref="H4:H45" si="0">G4*1308</f>
        <v>21582000</v>
      </c>
    </row>
    <row r="5" spans="1:8">
      <c r="A5" s="15">
        <v>3</v>
      </c>
      <c r="B5" s="5" t="s">
        <v>48</v>
      </c>
      <c r="C5" s="5" t="s">
        <v>49</v>
      </c>
      <c r="D5" s="5" t="s">
        <v>42</v>
      </c>
      <c r="E5" s="5" t="s">
        <v>50</v>
      </c>
      <c r="F5" s="6">
        <v>2017</v>
      </c>
      <c r="G5" s="20">
        <v>19000</v>
      </c>
      <c r="H5" s="14">
        <f t="shared" si="0"/>
        <v>24852000</v>
      </c>
    </row>
    <row r="6" spans="1:8">
      <c r="A6" s="15">
        <v>4</v>
      </c>
      <c r="B6" s="5" t="s">
        <v>51</v>
      </c>
      <c r="C6" s="5" t="s">
        <v>52</v>
      </c>
      <c r="D6" s="5" t="s">
        <v>42</v>
      </c>
      <c r="E6" s="5" t="s">
        <v>53</v>
      </c>
      <c r="F6" s="6">
        <v>2019</v>
      </c>
      <c r="G6" s="20">
        <v>28000</v>
      </c>
      <c r="H6" s="14">
        <f t="shared" si="0"/>
        <v>36624000</v>
      </c>
    </row>
    <row r="7" spans="1:8">
      <c r="A7" s="15">
        <v>5</v>
      </c>
      <c r="B7" s="5" t="s">
        <v>54</v>
      </c>
      <c r="C7" s="5" t="s">
        <v>55</v>
      </c>
      <c r="D7" s="5" t="s">
        <v>56</v>
      </c>
      <c r="E7" s="5" t="s">
        <v>57</v>
      </c>
      <c r="F7" s="6">
        <v>2018</v>
      </c>
      <c r="G7" s="20">
        <v>20000</v>
      </c>
      <c r="H7" s="14">
        <f t="shared" si="0"/>
        <v>26160000</v>
      </c>
    </row>
    <row r="8" spans="1:8">
      <c r="A8" s="15">
        <v>6</v>
      </c>
      <c r="B8" s="5" t="s">
        <v>58</v>
      </c>
      <c r="C8" s="5" t="s">
        <v>59</v>
      </c>
      <c r="D8" s="5" t="s">
        <v>60</v>
      </c>
      <c r="E8" s="5" t="s">
        <v>61</v>
      </c>
      <c r="F8" s="13">
        <v>2018</v>
      </c>
      <c r="G8" s="20">
        <v>22000</v>
      </c>
      <c r="H8" s="14">
        <f t="shared" si="0"/>
        <v>28776000</v>
      </c>
    </row>
    <row r="9" spans="1:8">
      <c r="A9" s="15">
        <v>7</v>
      </c>
      <c r="B9" s="5" t="s">
        <v>62</v>
      </c>
      <c r="C9" s="5" t="s">
        <v>63</v>
      </c>
      <c r="D9" s="5" t="s">
        <v>56</v>
      </c>
      <c r="E9" s="5" t="s">
        <v>57</v>
      </c>
      <c r="F9" s="6">
        <v>2017</v>
      </c>
      <c r="G9" s="20">
        <v>20000</v>
      </c>
      <c r="H9" s="14">
        <f t="shared" si="0"/>
        <v>26160000</v>
      </c>
    </row>
    <row r="10" spans="1:8">
      <c r="A10" s="15">
        <v>8</v>
      </c>
      <c r="B10" s="5" t="s">
        <v>64</v>
      </c>
      <c r="C10" s="5" t="s">
        <v>65</v>
      </c>
      <c r="D10" s="5" t="s">
        <v>56</v>
      </c>
      <c r="E10" s="5" t="s">
        <v>57</v>
      </c>
      <c r="F10" s="6">
        <v>2017</v>
      </c>
      <c r="G10" s="20">
        <v>20000</v>
      </c>
      <c r="H10" s="14">
        <f t="shared" si="0"/>
        <v>26160000</v>
      </c>
    </row>
    <row r="11" spans="1:8">
      <c r="A11" s="15">
        <v>9</v>
      </c>
      <c r="B11" s="5" t="s">
        <v>66</v>
      </c>
      <c r="C11" s="5" t="s">
        <v>67</v>
      </c>
      <c r="D11" s="5" t="s">
        <v>56</v>
      </c>
      <c r="E11" s="5" t="s">
        <v>57</v>
      </c>
      <c r="F11" s="6">
        <v>2017</v>
      </c>
      <c r="G11" s="20">
        <v>20000</v>
      </c>
      <c r="H11" s="14">
        <f t="shared" si="0"/>
        <v>26160000</v>
      </c>
    </row>
    <row r="12" spans="1:8">
      <c r="A12" s="15">
        <v>10</v>
      </c>
      <c r="B12" s="5" t="s">
        <v>68</v>
      </c>
      <c r="C12" s="5" t="s">
        <v>69</v>
      </c>
      <c r="D12" s="5" t="s">
        <v>56</v>
      </c>
      <c r="E12" s="5" t="s">
        <v>57</v>
      </c>
      <c r="F12" s="6">
        <v>2017</v>
      </c>
      <c r="G12" s="20">
        <v>20000</v>
      </c>
      <c r="H12" s="14">
        <f t="shared" si="0"/>
        <v>26160000</v>
      </c>
    </row>
    <row r="13" spans="1:8">
      <c r="A13" s="15">
        <v>11</v>
      </c>
      <c r="B13" s="5" t="s">
        <v>70</v>
      </c>
      <c r="C13" s="5" t="s">
        <v>71</v>
      </c>
      <c r="D13" s="5" t="s">
        <v>72</v>
      </c>
      <c r="E13" s="5" t="s">
        <v>50</v>
      </c>
      <c r="F13" s="6">
        <v>2019</v>
      </c>
      <c r="G13" s="20">
        <v>20000</v>
      </c>
      <c r="H13" s="14">
        <f t="shared" si="0"/>
        <v>26160000</v>
      </c>
    </row>
    <row r="14" spans="1:8">
      <c r="A14" s="15">
        <v>12</v>
      </c>
      <c r="B14" s="5" t="s">
        <v>73</v>
      </c>
      <c r="C14" s="5" t="s">
        <v>74</v>
      </c>
      <c r="D14" s="5" t="s">
        <v>60</v>
      </c>
      <c r="E14" s="5" t="s">
        <v>75</v>
      </c>
      <c r="F14" s="6">
        <v>2019</v>
      </c>
      <c r="G14" s="20">
        <v>24000</v>
      </c>
      <c r="H14" s="14">
        <f t="shared" si="0"/>
        <v>31392000</v>
      </c>
    </row>
    <row r="15" spans="1:8">
      <c r="A15" s="15">
        <v>13</v>
      </c>
      <c r="B15" s="5" t="s">
        <v>76</v>
      </c>
      <c r="C15" s="5" t="s">
        <v>77</v>
      </c>
      <c r="D15" s="5" t="s">
        <v>42</v>
      </c>
      <c r="E15" s="5" t="s">
        <v>53</v>
      </c>
      <c r="F15" s="6">
        <v>2019</v>
      </c>
      <c r="G15" s="20">
        <v>28000</v>
      </c>
      <c r="H15" s="14">
        <f t="shared" si="0"/>
        <v>36624000</v>
      </c>
    </row>
    <row r="16" spans="1:8">
      <c r="A16" s="15">
        <v>14</v>
      </c>
      <c r="B16" s="5" t="s">
        <v>78</v>
      </c>
      <c r="C16" s="5" t="s">
        <v>79</v>
      </c>
      <c r="D16" s="5" t="s">
        <v>46</v>
      </c>
      <c r="E16" s="5" t="s">
        <v>47</v>
      </c>
      <c r="F16" s="6">
        <v>2012</v>
      </c>
      <c r="G16" s="20">
        <v>16500</v>
      </c>
      <c r="H16" s="14">
        <f t="shared" si="0"/>
        <v>21582000</v>
      </c>
    </row>
    <row r="17" spans="1:8">
      <c r="A17" s="15">
        <v>15</v>
      </c>
      <c r="B17" s="5" t="s">
        <v>80</v>
      </c>
      <c r="C17" s="5" t="s">
        <v>81</v>
      </c>
      <c r="D17" s="5" t="s">
        <v>42</v>
      </c>
      <c r="E17" s="5" t="s">
        <v>50</v>
      </c>
      <c r="F17" s="6">
        <v>2019</v>
      </c>
      <c r="G17" s="20">
        <v>21000</v>
      </c>
      <c r="H17" s="14">
        <f t="shared" si="0"/>
        <v>27468000</v>
      </c>
    </row>
    <row r="18" spans="1:8">
      <c r="A18" s="15">
        <v>16</v>
      </c>
      <c r="B18" s="5" t="s">
        <v>82</v>
      </c>
      <c r="C18" s="5" t="s">
        <v>83</v>
      </c>
      <c r="D18" s="5" t="s">
        <v>60</v>
      </c>
      <c r="E18" s="5" t="s">
        <v>84</v>
      </c>
      <c r="F18" s="6">
        <v>2017</v>
      </c>
      <c r="G18" s="20">
        <v>22000</v>
      </c>
      <c r="H18" s="14">
        <f t="shared" si="0"/>
        <v>28776000</v>
      </c>
    </row>
    <row r="19" spans="1:8">
      <c r="A19" s="15">
        <v>17</v>
      </c>
      <c r="B19" s="5" t="s">
        <v>85</v>
      </c>
      <c r="C19" s="5" t="s">
        <v>86</v>
      </c>
      <c r="D19" s="5" t="s">
        <v>60</v>
      </c>
      <c r="E19" s="5" t="s">
        <v>75</v>
      </c>
      <c r="F19" s="6">
        <v>2018</v>
      </c>
      <c r="G19" s="20">
        <v>22000</v>
      </c>
      <c r="H19" s="14">
        <f t="shared" si="0"/>
        <v>28776000</v>
      </c>
    </row>
    <row r="20" spans="1:8">
      <c r="A20" s="15">
        <v>18</v>
      </c>
      <c r="B20" s="5" t="s">
        <v>87</v>
      </c>
      <c r="C20" s="5" t="s">
        <v>88</v>
      </c>
      <c r="D20" s="5" t="s">
        <v>60</v>
      </c>
      <c r="E20" s="5" t="s">
        <v>75</v>
      </c>
      <c r="F20" s="6">
        <v>2018</v>
      </c>
      <c r="G20" s="20">
        <v>22000</v>
      </c>
      <c r="H20" s="14">
        <f t="shared" si="0"/>
        <v>28776000</v>
      </c>
    </row>
    <row r="21" spans="1:8" ht="12.75" customHeight="1">
      <c r="A21" s="15">
        <v>19</v>
      </c>
      <c r="B21" s="21" t="s">
        <v>89</v>
      </c>
      <c r="C21" s="5" t="s">
        <v>90</v>
      </c>
      <c r="D21" s="5" t="s">
        <v>91</v>
      </c>
      <c r="E21" s="5" t="s">
        <v>92</v>
      </c>
      <c r="F21" s="6">
        <v>2013</v>
      </c>
      <c r="G21" s="20">
        <v>10000</v>
      </c>
      <c r="H21" s="14">
        <f t="shared" si="0"/>
        <v>13080000</v>
      </c>
    </row>
    <row r="22" spans="1:8">
      <c r="A22" s="15">
        <v>20</v>
      </c>
      <c r="B22" s="5" t="s">
        <v>93</v>
      </c>
      <c r="C22" s="5" t="s">
        <v>94</v>
      </c>
      <c r="D22" s="5" t="s">
        <v>60</v>
      </c>
      <c r="E22" s="5" t="s">
        <v>95</v>
      </c>
      <c r="F22" s="6">
        <v>2017</v>
      </c>
      <c r="G22" s="20">
        <v>22000</v>
      </c>
      <c r="H22" s="14">
        <f t="shared" si="0"/>
        <v>28776000</v>
      </c>
    </row>
    <row r="23" spans="1:8">
      <c r="A23" s="15">
        <v>21</v>
      </c>
      <c r="B23" s="5" t="s">
        <v>96</v>
      </c>
      <c r="C23" s="15" t="s">
        <v>97</v>
      </c>
      <c r="D23" s="5" t="s">
        <v>60</v>
      </c>
      <c r="E23" s="5" t="s">
        <v>98</v>
      </c>
      <c r="F23" s="6">
        <v>2016</v>
      </c>
      <c r="G23" s="20">
        <v>20000</v>
      </c>
      <c r="H23" s="14">
        <f t="shared" si="0"/>
        <v>26160000</v>
      </c>
    </row>
    <row r="24" spans="1:8">
      <c r="A24" s="15">
        <v>22</v>
      </c>
      <c r="B24" s="5" t="s">
        <v>99</v>
      </c>
      <c r="C24" s="5" t="s">
        <v>100</v>
      </c>
      <c r="D24" s="5" t="s">
        <v>91</v>
      </c>
      <c r="E24" s="5" t="s">
        <v>92</v>
      </c>
      <c r="F24" s="6">
        <v>2013</v>
      </c>
      <c r="G24" s="20">
        <v>10000</v>
      </c>
      <c r="H24" s="14">
        <f t="shared" si="0"/>
        <v>13080000</v>
      </c>
    </row>
    <row r="25" spans="1:8">
      <c r="A25" s="15">
        <v>23</v>
      </c>
      <c r="B25" s="5" t="s">
        <v>101</v>
      </c>
      <c r="C25" s="5" t="s">
        <v>102</v>
      </c>
      <c r="D25" s="5" t="s">
        <v>91</v>
      </c>
      <c r="E25" s="5" t="s">
        <v>92</v>
      </c>
      <c r="F25" s="6">
        <v>2013</v>
      </c>
      <c r="G25" s="23">
        <v>11000</v>
      </c>
      <c r="H25" s="14">
        <f t="shared" si="0"/>
        <v>14388000</v>
      </c>
    </row>
    <row r="26" spans="1:8">
      <c r="A26" s="15">
        <v>24</v>
      </c>
      <c r="B26" s="5" t="s">
        <v>103</v>
      </c>
      <c r="C26" s="5" t="s">
        <v>104</v>
      </c>
      <c r="D26" s="5" t="s">
        <v>91</v>
      </c>
      <c r="E26" s="5" t="s">
        <v>92</v>
      </c>
      <c r="F26" s="6">
        <v>2013</v>
      </c>
      <c r="G26" s="20">
        <v>10000</v>
      </c>
      <c r="H26" s="14">
        <f t="shared" si="0"/>
        <v>13080000</v>
      </c>
    </row>
    <row r="27" spans="1:8">
      <c r="A27" s="15">
        <v>25</v>
      </c>
      <c r="B27" s="5" t="s">
        <v>105</v>
      </c>
      <c r="C27" s="5" t="s">
        <v>106</v>
      </c>
      <c r="D27" s="5" t="s">
        <v>107</v>
      </c>
      <c r="E27" s="5" t="s">
        <v>108</v>
      </c>
      <c r="F27" s="6">
        <v>2018</v>
      </c>
      <c r="G27" s="20">
        <v>18000</v>
      </c>
      <c r="H27" s="14">
        <f t="shared" si="0"/>
        <v>23544000</v>
      </c>
    </row>
    <row r="28" spans="1:8">
      <c r="A28" s="15">
        <v>26</v>
      </c>
      <c r="B28" s="5" t="s">
        <v>109</v>
      </c>
      <c r="C28" s="5" t="s">
        <v>110</v>
      </c>
      <c r="D28" s="5" t="s">
        <v>60</v>
      </c>
      <c r="E28" s="5" t="s">
        <v>75</v>
      </c>
      <c r="F28" s="6">
        <v>2018</v>
      </c>
      <c r="G28" s="20">
        <v>22000</v>
      </c>
      <c r="H28" s="14">
        <f t="shared" si="0"/>
        <v>28776000</v>
      </c>
    </row>
    <row r="29" spans="1:8">
      <c r="A29" s="15">
        <v>27</v>
      </c>
      <c r="B29" s="5" t="s">
        <v>111</v>
      </c>
      <c r="C29" s="5" t="s">
        <v>112</v>
      </c>
      <c r="D29" s="5" t="s">
        <v>42</v>
      </c>
      <c r="E29" s="5" t="s">
        <v>43</v>
      </c>
      <c r="F29" s="6">
        <v>2018</v>
      </c>
      <c r="G29" s="20">
        <v>18000</v>
      </c>
      <c r="H29" s="14">
        <f t="shared" si="0"/>
        <v>23544000</v>
      </c>
    </row>
    <row r="30" spans="1:8">
      <c r="A30" s="15">
        <v>28</v>
      </c>
      <c r="B30" s="5" t="s">
        <v>113</v>
      </c>
      <c r="C30" s="5" t="s">
        <v>114</v>
      </c>
      <c r="D30" s="5" t="s">
        <v>107</v>
      </c>
      <c r="E30" s="5" t="s">
        <v>108</v>
      </c>
      <c r="F30" s="6">
        <v>2018</v>
      </c>
      <c r="G30" s="20">
        <v>18000</v>
      </c>
      <c r="H30" s="14">
        <f t="shared" si="0"/>
        <v>23544000</v>
      </c>
    </row>
    <row r="31" spans="1:8">
      <c r="A31" s="15">
        <v>29</v>
      </c>
      <c r="B31" s="5" t="s">
        <v>115</v>
      </c>
      <c r="C31" s="5" t="s">
        <v>116</v>
      </c>
      <c r="D31" s="5" t="s">
        <v>46</v>
      </c>
      <c r="E31" s="5" t="s">
        <v>117</v>
      </c>
      <c r="F31" s="6">
        <v>2015</v>
      </c>
      <c r="G31" s="20">
        <v>14500</v>
      </c>
      <c r="H31" s="14">
        <f t="shared" si="0"/>
        <v>18966000</v>
      </c>
    </row>
    <row r="32" spans="1:8">
      <c r="A32" s="15">
        <v>30</v>
      </c>
      <c r="B32" s="5" t="s">
        <v>118</v>
      </c>
      <c r="C32" s="5" t="s">
        <v>119</v>
      </c>
      <c r="D32" s="5" t="s">
        <v>46</v>
      </c>
      <c r="E32" s="5" t="s">
        <v>117</v>
      </c>
      <c r="F32" s="6">
        <v>2015</v>
      </c>
      <c r="G32" s="20">
        <v>14500</v>
      </c>
      <c r="H32" s="14">
        <f t="shared" si="0"/>
        <v>18966000</v>
      </c>
    </row>
    <row r="33" spans="1:8">
      <c r="A33" s="15">
        <v>31</v>
      </c>
      <c r="B33" s="5" t="s">
        <v>120</v>
      </c>
      <c r="C33" s="5" t="s">
        <v>121</v>
      </c>
      <c r="D33" s="5" t="s">
        <v>46</v>
      </c>
      <c r="E33" s="5" t="s">
        <v>117</v>
      </c>
      <c r="F33" s="6">
        <v>2015</v>
      </c>
      <c r="G33" s="20">
        <v>14500</v>
      </c>
      <c r="H33" s="14">
        <f t="shared" si="0"/>
        <v>18966000</v>
      </c>
    </row>
    <row r="34" spans="1:8">
      <c r="A34" s="15">
        <v>32</v>
      </c>
      <c r="B34" s="5" t="s">
        <v>122</v>
      </c>
      <c r="C34" s="5" t="s">
        <v>123</v>
      </c>
      <c r="D34" s="5" t="s">
        <v>46</v>
      </c>
      <c r="E34" s="5" t="s">
        <v>117</v>
      </c>
      <c r="F34" s="6">
        <v>2015</v>
      </c>
      <c r="G34" s="20">
        <v>14500</v>
      </c>
      <c r="H34" s="14">
        <f t="shared" si="0"/>
        <v>18966000</v>
      </c>
    </row>
    <row r="35" spans="1:8">
      <c r="A35" s="15">
        <v>33</v>
      </c>
      <c r="B35" s="5" t="s">
        <v>124</v>
      </c>
      <c r="C35" s="5" t="s">
        <v>125</v>
      </c>
      <c r="D35" s="5" t="s">
        <v>60</v>
      </c>
      <c r="E35" s="5" t="s">
        <v>95</v>
      </c>
      <c r="F35" s="6">
        <v>2018</v>
      </c>
      <c r="G35" s="20">
        <v>22000</v>
      </c>
      <c r="H35" s="14">
        <f t="shared" si="0"/>
        <v>28776000</v>
      </c>
    </row>
    <row r="36" spans="1:8">
      <c r="A36" s="15">
        <v>34</v>
      </c>
      <c r="B36" s="5" t="s">
        <v>126</v>
      </c>
      <c r="C36" s="5" t="s">
        <v>127</v>
      </c>
      <c r="D36" s="5" t="s">
        <v>60</v>
      </c>
      <c r="E36" s="5" t="s">
        <v>95</v>
      </c>
      <c r="F36" s="6">
        <v>2017</v>
      </c>
      <c r="G36" s="20">
        <v>22000</v>
      </c>
      <c r="H36" s="14">
        <f t="shared" si="0"/>
        <v>28776000</v>
      </c>
    </row>
    <row r="37" spans="1:8">
      <c r="A37" s="15">
        <v>35</v>
      </c>
      <c r="B37" s="5" t="s">
        <v>128</v>
      </c>
      <c r="C37" s="5" t="s">
        <v>129</v>
      </c>
      <c r="D37" s="5" t="s">
        <v>46</v>
      </c>
      <c r="E37" s="5" t="s">
        <v>117</v>
      </c>
      <c r="F37" s="6">
        <v>2015</v>
      </c>
      <c r="G37" s="20">
        <v>14500</v>
      </c>
      <c r="H37" s="14">
        <f t="shared" si="0"/>
        <v>18966000</v>
      </c>
    </row>
    <row r="38" spans="1:8">
      <c r="A38" s="15">
        <v>36</v>
      </c>
      <c r="B38" s="5" t="s">
        <v>130</v>
      </c>
      <c r="C38" s="5" t="s">
        <v>131</v>
      </c>
      <c r="D38" s="5" t="s">
        <v>46</v>
      </c>
      <c r="E38" s="5" t="s">
        <v>117</v>
      </c>
      <c r="F38" s="6">
        <v>2015</v>
      </c>
      <c r="G38" s="20">
        <v>14500</v>
      </c>
      <c r="H38" s="14">
        <f t="shared" si="0"/>
        <v>18966000</v>
      </c>
    </row>
    <row r="39" spans="1:8">
      <c r="A39" s="15">
        <v>37</v>
      </c>
      <c r="B39" s="5" t="s">
        <v>132</v>
      </c>
      <c r="C39" s="5" t="s">
        <v>133</v>
      </c>
      <c r="D39" s="5" t="s">
        <v>60</v>
      </c>
      <c r="E39" s="5" t="s">
        <v>84</v>
      </c>
      <c r="F39" s="6">
        <v>2017</v>
      </c>
      <c r="G39" s="20">
        <v>23000</v>
      </c>
      <c r="H39" s="14">
        <f t="shared" si="0"/>
        <v>30084000</v>
      </c>
    </row>
    <row r="40" spans="1:8">
      <c r="A40" s="15">
        <v>38</v>
      </c>
      <c r="B40" s="5" t="s">
        <v>134</v>
      </c>
      <c r="C40" s="5" t="s">
        <v>135</v>
      </c>
      <c r="D40" s="5" t="s">
        <v>60</v>
      </c>
      <c r="E40" s="5" t="s">
        <v>84</v>
      </c>
      <c r="F40" s="6">
        <v>2017</v>
      </c>
      <c r="G40" s="20">
        <v>24000</v>
      </c>
      <c r="H40" s="14">
        <f t="shared" si="0"/>
        <v>31392000</v>
      </c>
    </row>
    <row r="41" spans="1:8">
      <c r="A41" s="15">
        <v>39</v>
      </c>
      <c r="B41" s="5" t="s">
        <v>136</v>
      </c>
      <c r="C41" s="5" t="s">
        <v>137</v>
      </c>
      <c r="D41" s="5" t="s">
        <v>91</v>
      </c>
      <c r="E41" s="5" t="s">
        <v>138</v>
      </c>
      <c r="F41" s="6">
        <v>2013</v>
      </c>
      <c r="G41" s="20">
        <v>10000</v>
      </c>
      <c r="H41" s="14">
        <f t="shared" si="0"/>
        <v>13080000</v>
      </c>
    </row>
    <row r="42" spans="1:8">
      <c r="A42" s="15">
        <v>40</v>
      </c>
      <c r="B42" s="5" t="s">
        <v>139</v>
      </c>
      <c r="C42" s="5" t="s">
        <v>140</v>
      </c>
      <c r="D42" s="5" t="s">
        <v>91</v>
      </c>
      <c r="E42" s="5" t="s">
        <v>92</v>
      </c>
      <c r="F42" s="6">
        <v>2013</v>
      </c>
      <c r="G42" s="20">
        <v>10000</v>
      </c>
      <c r="H42" s="14">
        <f t="shared" si="0"/>
        <v>13080000</v>
      </c>
    </row>
    <row r="43" spans="1:8">
      <c r="A43" s="15">
        <v>41</v>
      </c>
      <c r="B43" s="5" t="s">
        <v>141</v>
      </c>
      <c r="C43" s="5" t="s">
        <v>142</v>
      </c>
      <c r="D43" s="5" t="s">
        <v>60</v>
      </c>
      <c r="E43" s="5" t="s">
        <v>98</v>
      </c>
      <c r="F43" s="6">
        <v>2016</v>
      </c>
      <c r="G43" s="20">
        <v>20000</v>
      </c>
      <c r="H43" s="14">
        <f t="shared" si="0"/>
        <v>26160000</v>
      </c>
    </row>
    <row r="44" spans="1:8">
      <c r="A44" s="15">
        <v>42</v>
      </c>
      <c r="B44" s="5" t="s">
        <v>143</v>
      </c>
      <c r="C44" s="15" t="s">
        <v>144</v>
      </c>
      <c r="D44" s="5" t="s">
        <v>46</v>
      </c>
      <c r="E44" s="5" t="s">
        <v>145</v>
      </c>
      <c r="F44" s="6">
        <v>2015</v>
      </c>
      <c r="G44" s="20">
        <v>14500</v>
      </c>
      <c r="H44" s="14">
        <f t="shared" si="0"/>
        <v>18966000</v>
      </c>
    </row>
    <row r="45" spans="1:8">
      <c r="A45" s="15">
        <v>43</v>
      </c>
      <c r="B45" s="5" t="s">
        <v>146</v>
      </c>
      <c r="C45" s="15" t="s">
        <v>147</v>
      </c>
      <c r="D45" s="5" t="s">
        <v>46</v>
      </c>
      <c r="E45" s="5" t="s">
        <v>145</v>
      </c>
      <c r="F45" s="6">
        <v>2015</v>
      </c>
      <c r="G45" s="20">
        <v>14500</v>
      </c>
      <c r="H45" s="14">
        <f t="shared" si="0"/>
        <v>18966000</v>
      </c>
    </row>
  </sheetData>
  <autoFilter ref="A2:H45" xr:uid="{00000000-0001-0000-0000-000000000000}"/>
  <pageMargins left="0.7" right="0.7" top="0.75" bottom="0.75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C16DC01F403740B8661B3E53AF1986" ma:contentTypeVersion="17" ma:contentTypeDescription="Create a new document." ma:contentTypeScope="" ma:versionID="30b26bce74bc150e5f5b22988d5e70e7">
  <xsd:schema xmlns:xsd="http://www.w3.org/2001/XMLSchema" xmlns:xs="http://www.w3.org/2001/XMLSchema" xmlns:p="http://schemas.microsoft.com/office/2006/metadata/properties" xmlns:ns2="6dedb713-f5ba-4048-8cf1-0da62175e8e0" xmlns:ns3="9c3c388d-75c3-4bd4-a1c1-738524316511" targetNamespace="http://schemas.microsoft.com/office/2006/metadata/properties" ma:root="true" ma:fieldsID="5c9acf42fa9ea850221787ac8ad224d0" ns2:_="" ns3:_="">
    <xsd:import namespace="6dedb713-f5ba-4048-8cf1-0da62175e8e0"/>
    <xsd:import namespace="9c3c388d-75c3-4bd4-a1c1-738524316511"/>
    <xsd:element name="properties">
      <xsd:complexType>
        <xsd:sequence>
          <xsd:element name="documentManagement">
            <xsd:complexType>
              <xsd:all>
                <xsd:element ref="ns2:PADescription" minOccurs="0"/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StartDate" minOccurs="0"/>
                <xsd:element ref="ns2:EndDate" minOccurs="0"/>
                <xsd:element ref="ns2:MediaServiceDateTaken" minOccurs="0"/>
                <xsd:element ref="ns2:MediaServiceObjectDetectorVersions" minOccurs="0"/>
                <xsd:element ref="ns2:Derog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edb713-f5ba-4048-8cf1-0da62175e8e0" elementFormDefault="qualified">
    <xsd:import namespace="http://schemas.microsoft.com/office/2006/documentManagement/types"/>
    <xsd:import namespace="http://schemas.microsoft.com/office/infopath/2007/PartnerControls"/>
    <xsd:element name="PADescription" ma:index="8" nillable="true" ma:displayName="PA Description" ma:description="Supply of refreshments" ma:format="Dropdown" ma:internalName="PADescription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26b69612-e2cc-4a46-9cbb-ded1a27764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StartDate" ma:index="17" nillable="true" ma:displayName="Start Date" ma:format="DateOnly" ma:internalName="StartDate">
      <xsd:simpleType>
        <xsd:restriction base="dms:DateTime"/>
      </xsd:simpleType>
    </xsd:element>
    <xsd:element name="EndDate" ma:index="18" nillable="true" ma:displayName="End Date" ma:format="DateOnly" ma:internalName="EndDate">
      <xsd:simpleType>
        <xsd:restriction base="dms:DateTim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Derogation" ma:index="21" nillable="true" ma:displayName="Derogation" ma:default="0" ma:format="Dropdown" ma:internalName="Derogation">
      <xsd:simpleType>
        <xsd:restriction base="dms:Boolea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3c388d-75c3-4bd4-a1c1-73852431651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d4a156ff-2327-4c4a-b360-082e17ec2948}" ma:internalName="TaxCatchAll" ma:showField="CatchAllData" ma:web="9c3c388d-75c3-4bd4-a1c1-7385243165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dedb713-f5ba-4048-8cf1-0da62175e8e0">
      <Terms xmlns="http://schemas.microsoft.com/office/infopath/2007/PartnerControls"/>
    </lcf76f155ced4ddcb4097134ff3c332f>
    <EndDate xmlns="6dedb713-f5ba-4048-8cf1-0da62175e8e0" xsi:nil="true"/>
    <Derogation xmlns="6dedb713-f5ba-4048-8cf1-0da62175e8e0">false</Derogation>
    <TaxCatchAll xmlns="9c3c388d-75c3-4bd4-a1c1-738524316511" xsi:nil="true"/>
    <PADescription xmlns="6dedb713-f5ba-4048-8cf1-0da62175e8e0" xsi:nil="true"/>
    <StartDate xmlns="6dedb713-f5ba-4048-8cf1-0da62175e8e0" xsi:nil="true"/>
  </documentManagement>
</p:properties>
</file>

<file path=customXml/itemProps1.xml><?xml version="1.0" encoding="utf-8"?>
<ds:datastoreItem xmlns:ds="http://schemas.openxmlformats.org/officeDocument/2006/customXml" ds:itemID="{4A85B82F-5F01-4D3C-B298-F1EB0FFAFBBA}"/>
</file>

<file path=customXml/itemProps2.xml><?xml version="1.0" encoding="utf-8"?>
<ds:datastoreItem xmlns:ds="http://schemas.openxmlformats.org/officeDocument/2006/customXml" ds:itemID="{E258767A-6BD5-4595-838F-E5AC87771110}"/>
</file>

<file path=customXml/itemProps3.xml><?xml version="1.0" encoding="utf-8"?>
<ds:datastoreItem xmlns:ds="http://schemas.openxmlformats.org/officeDocument/2006/customXml" ds:itemID="{8E8E4E37-BF10-43FD-9CA1-EC460CF7B5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 Tauber</dc:creator>
  <cp:keywords/>
  <dc:description/>
  <cp:lastModifiedBy>Faisal Muhammad Shafa Hassan</cp:lastModifiedBy>
  <cp:revision/>
  <dcterms:created xsi:type="dcterms:W3CDTF">2019-06-26T16:19:48Z</dcterms:created>
  <dcterms:modified xsi:type="dcterms:W3CDTF">2024-03-03T08:36:19Z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0x010100BEC16DC01F403740B8661B3E53AF1986</vt:lpwstr>
  </property>
  <property fmtid="{D5CDD505-2E9C-101B-9397-08002B2CF9AE}" pid="3" name="MediaServiceImageTags">
    <vt:lpwstr/>
  </property>
</Properties>
</file>