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9"/>
  <workbookPr filterPrivacy="1" codeName="ThisWorkbook" defaultThemeVersion="124226"/>
  <xr:revisionPtr revIDLastSave="0" documentId="13_ncr:1_{998AE771-289D-4829-A3E9-71E8D7947A88}" xr6:coauthVersionLast="36" xr6:coauthVersionMax="36" xr10:uidLastSave="{00000000-0000-0000-0000-000000000000}"/>
  <bookViews>
    <workbookView xWindow="0" yWindow="0" windowWidth="19200" windowHeight="6350" tabRatio="323" xr2:uid="{00000000-000D-0000-FFFF-FFFF00000000}"/>
  </bookViews>
  <sheets>
    <sheet name="Goats and Goat Food" sheetId="7" r:id="rId1"/>
  </sheets>
  <calcPr calcId="191029"/>
</workbook>
</file>

<file path=xl/calcChain.xml><?xml version="1.0" encoding="utf-8"?>
<calcChain xmlns="http://schemas.openxmlformats.org/spreadsheetml/2006/main">
  <c r="G25" i="7" l="1"/>
  <c r="G13" i="7" l="1"/>
  <c r="G27" i="7"/>
  <c r="G23" i="7"/>
  <c r="G21" i="7"/>
  <c r="G17" i="7"/>
  <c r="G15" i="7"/>
  <c r="G19" i="7" l="1"/>
  <c r="G29" i="7"/>
  <c r="G30" i="7" l="1"/>
</calcChain>
</file>

<file path=xl/sharedStrings.xml><?xml version="1.0" encoding="utf-8"?>
<sst xmlns="http://schemas.openxmlformats.org/spreadsheetml/2006/main" count="118" uniqueCount="116">
  <si>
    <t>B</t>
  </si>
  <si>
    <t>A-1</t>
  </si>
  <si>
    <t>A-2</t>
  </si>
  <si>
    <t>A-3</t>
  </si>
  <si>
    <t>B-1</t>
  </si>
  <si>
    <t>B-3</t>
  </si>
  <si>
    <t>B-2</t>
  </si>
  <si>
    <t>#</t>
  </si>
  <si>
    <t xml:space="preserve">Office </t>
  </si>
  <si>
    <t xml:space="preserve">Submitted on </t>
  </si>
  <si>
    <t xml:space="preserve">Deadline (closing date) </t>
  </si>
  <si>
    <t xml:space="preserve">Project Location </t>
  </si>
  <si>
    <t>REQUEST FOR QUOTATION (RFQ)</t>
  </si>
  <si>
    <t xml:space="preserve">Tender Title </t>
  </si>
  <si>
    <t>Procurement Number:</t>
  </si>
  <si>
    <t>Samaritan's Purse Information Area Only / سماريتناس بيرس</t>
  </si>
  <si>
    <r>
      <t xml:space="preserve">Supplier: </t>
    </r>
    <r>
      <rPr>
        <b/>
        <sz val="9"/>
        <color rgb="FFFF0000"/>
        <rFont val="Calibri"/>
        <family val="2"/>
        <scheme val="minor"/>
      </rPr>
      <t xml:space="preserve">Please fill out all white boxes </t>
    </r>
    <r>
      <rPr>
        <b/>
        <sz val="9"/>
        <color theme="1"/>
        <rFont val="Calibri"/>
        <family val="2"/>
        <scheme val="minor"/>
      </rPr>
      <t>/</t>
    </r>
    <r>
      <rPr>
        <b/>
        <sz val="9"/>
        <color rgb="FFFF0000"/>
        <rFont val="Calibri"/>
        <family val="2"/>
        <scheme val="minor"/>
      </rPr>
      <t xml:space="preserve"> </t>
    </r>
    <r>
      <rPr>
        <b/>
        <sz val="9"/>
        <color theme="1"/>
        <rFont val="Calibri"/>
        <family val="2"/>
        <scheme val="minor"/>
      </rPr>
      <t>المورد:</t>
    </r>
    <r>
      <rPr>
        <b/>
        <sz val="9"/>
        <color rgb="FFFF0000"/>
        <rFont val="Calibri"/>
        <family val="2"/>
        <scheme val="minor"/>
      </rPr>
      <t xml:space="preserve"> يرجى ملء جميع المربعات البيضاء</t>
    </r>
  </si>
  <si>
    <t>Description / الوصف</t>
  </si>
  <si>
    <t xml:space="preserve"> Qty / الكمية</t>
  </si>
  <si>
    <t>Additional Comments /  تعاليق اضافية</t>
  </si>
  <si>
    <t>A</t>
  </si>
  <si>
    <t>Company Name
اسم الشركة</t>
  </si>
  <si>
    <t xml:space="preserve">Contact Name
الاسم الثلاثي للشخص المعني بالأتصال </t>
  </si>
  <si>
    <t>Contact Email
البريد الألكتروني</t>
  </si>
  <si>
    <t>Contact Phone
رقم الهاتف الشخصي</t>
  </si>
  <si>
    <t>Company Adress, عنوان الشركة</t>
  </si>
  <si>
    <t>Validity of Quote (Should be at least 90 days)
مدة صلاحية العرض (يجب ان تكون على الاقل 90 يوم)</t>
  </si>
  <si>
    <t>Did you fill and stamp Annex B - Company Experience Record (Yes/No)  
هل قمت بملء وختم الملحق ب- سجل خبرات الشركة السابقة (نعم / لا)</t>
  </si>
  <si>
    <t>Did you fill and stamp Annex C - References Form (Yes/No)  
هل قمت بتعبئة وختم الملحق ج - نموذج مراجع الشركة (نعم / لا)</t>
  </si>
  <si>
    <t>Payment Terms: شروط الدفع وتسديد الأجور</t>
  </si>
  <si>
    <t xml:space="preserve"> Contact Signature
توقيع الشخص المعني بالأتصال :</t>
  </si>
  <si>
    <t>Supplier Stamp ختم المورد</t>
  </si>
  <si>
    <t>Stamp here</t>
  </si>
  <si>
    <t>Warranty Type: نوع الضمان</t>
  </si>
  <si>
    <t>Technical Conditions التعليمات الفنية</t>
  </si>
  <si>
    <t>General Conditions التعليمات العامة</t>
  </si>
  <si>
    <t>After the quotation has been received, and during the validity of the quotation, SPI will not accept any price variation due to escalation, inflation, fluctuation in exchange rates, or any other market factors.</t>
  </si>
  <si>
    <t>بعد استلام عرض الأسعار وأثناء سريان عرض الأسعار ، لن يقبل أي تغير في الأسعار بسبب التصعيد أو التضخم أو التقلبات في أسعار الصرف أو أي عوامل سوقية أخرى.</t>
  </si>
  <si>
    <t>يمكن تقسيم المشروع بين عدة موردين بناءً على اعتبارات فنية، وفقًا لتقييم لجنة المشتريات، لضمان التوافق مع أهداف المشروع. تحتفظ منظمة ساماريتانس بيرس بالمرونة لاختيار جميع أو بعض العناصر اعتمادًا على احتياجات المشروع الخاصة.</t>
  </si>
  <si>
    <t>The Items provided must be of reasonable quality and reasonable market price which are the evaluating factors of this process.</t>
  </si>
  <si>
    <t>يجب أن تكون العناصر المقدمة ذات جودة معقولة وسعر سوق معقول وهما عوامل التقييم لهذه العملية.</t>
  </si>
  <si>
    <t>The company is responsible for any checkpoint requirements for deliver the materials to Sinjar.</t>
  </si>
  <si>
    <t>الشركة مسؤولة عن أي متطلبات نقاط تفتيش لتوصيل المواد الى سنجار.</t>
  </si>
  <si>
    <t>تحتفظ سماريتانس بيرس  بالحق في إلغاء المناقصة في أي مرحلة ، وذلك للأسباب التالية: لم تنجح إجراءات المناقصة ، يؤدي عدم الوضوح في هذه الوثيقة إلى تباين في العطاءات حيث لا يمكن مقارنة السلع والخدمات والأسعار المقترحة ، انتهاء التمويل أو إلغاؤه أو تخفيضه ؛ القوة القاهرة ، وأسباب أخرى قد تجدها لجنة العطاءات في ماريتانس بيرس صحيحة.</t>
  </si>
  <si>
    <r>
      <t xml:space="preserve">مستندات الدعم:
</t>
    </r>
    <r>
      <rPr>
        <b/>
        <sz val="10"/>
        <rFont val="Calibri"/>
        <family val="2"/>
        <scheme val="minor"/>
      </rPr>
      <t>• تقديم شهادة تسجيل الشركة
• تقديم أحدث تخليص ضريبي.
• تقديم السيرة الذاتية لشركتك.
• يرجى تقديم قائمة خبرة الشركة مع تفاصيل الاتصال بالمنظمات غير الحكومية الأخرى التي تعمل حاليًا أو لديها عقود معها.
• يرجى تقديم معلومات الحساب المصرفي ، إن وجدت.
• اذكر جميع مواقع المكاتب في العراق</t>
    </r>
  </si>
  <si>
    <t>Your proposal/bid should be prepared in English (all supporting documents should also be in English or translated to English).</t>
  </si>
  <si>
    <t>يجب إعداد العرض باللغة الإنجليزية (يجب أيضًا أن تكون جميع المستندات الداعمة باللغة الإنجليزية أو مترجمة إلى الإنجليزية)</t>
  </si>
  <si>
    <t xml:space="preserve">Delivery Time (completion time for each round )
  وقت التوصيل (وقت اكمال العمل لكل مرحلة) </t>
  </si>
  <si>
    <t>Sinjar, Ninewah Governorate, Iraq</t>
  </si>
  <si>
    <t>Samaritan's Purse Iraq</t>
  </si>
  <si>
    <r>
      <t xml:space="preserve">تُعطَى النزاهة في عملية عقد المناقصات العامة الأهمية القصوى. لن يكون هناك أي تسامح مع أي سلوك غير أخلاقي فيما يتعلق بالمشتريات وسيترتب عليه الطرد من المناقصة العامة. تتسلم لجنة المشتريات مباشرة كافة العروض المقدّمة. لا يمكن التأثير على قرار اللجنة أو أو نتائج المناقصة. سلِّم أفضل عرض سعر يمكن أن تقدمه شركتك في المرة الأولى والوحيدة. لن يتواصل معك أي من موظفي ساماريتانس بيرس خارج عملية المناقصة هذه. يتم تسليم الأسئلة المطلوب الرد عليها فيما يتعلّق بهذه المناقصة كتابةً للإدارة اللوجستية لمنظمة ساماريتانس بيرس ، عليك بالإبلاغ عن كل تصرف غير أخلاقي ، للإبلاغ سراً اتصل بالخط الساخن مكالة - واتساب - سيجنال: </t>
    </r>
    <r>
      <rPr>
        <b/>
        <sz val="10"/>
        <color rgb="FFFF0000"/>
        <rFont val="Calibri"/>
        <family val="2"/>
        <scheme val="minor"/>
      </rPr>
      <t>(Iraq +964 750 863 6742 )</t>
    </r>
    <r>
      <rPr>
        <sz val="10"/>
        <color rgb="FFFF0000"/>
        <rFont val="Calibri"/>
        <family val="2"/>
        <scheme val="minor"/>
      </rPr>
      <t xml:space="preserve">.
في حالة الشك بعملية احتيال او تزوير من قبل احد موظفي منظمة السامري الصالح, الرجاء القيام بأبلاغ ممثلي المنظمة من خلال الاتصال على الخط الساخن السري وسوف يقوم موظفي المنظمة بالرد على اتصالاتكم باللغتين العربية والكردية. الرجاء الاتصال بمكالة - واتساب - سيجنال
</t>
    </r>
    <r>
      <rPr>
        <b/>
        <sz val="10"/>
        <color rgb="FFFF0000"/>
        <rFont val="Calibri"/>
        <family val="2"/>
        <scheme val="minor"/>
      </rPr>
      <t xml:space="preserve"> (Iraq +964 750 863 6742)</t>
    </r>
  </si>
  <si>
    <t>يجب ختم وتوقيع طلب عرض الأسعار  والمخططات و التصاميم وجميع المستندات ذات الصلة.</t>
  </si>
  <si>
    <t xml:space="preserve">The RFQ, Design/Drawings, and all related documents must be stamped and signed. </t>
  </si>
  <si>
    <t>Per Unit Price IQD / سعر الوحدة بالدينار العراقي</t>
  </si>
  <si>
    <t>UOM / وحدة القياس</t>
  </si>
  <si>
    <r>
      <t xml:space="preserve">Integrity of the Public Tender procurement process is of the utmost importance.  Unethical procurement conduct will not be tolerated and will result in immediate dismissal from the Public Tender procurement process.  All bids are received directly by the Tender committee.  It is not possible to influence the decision or outcome of the Tender.  Submit your best value proposal the first and only time.  No Samaritan's Purse employee will solicit you outside of this tender.  Questions regarding the Public Tender that require a formal response must be submitted in writing to Samaritan's Purse Logistical Department, REPORT ALL UNETHICAL BEHAVIOR, FOR CONFIDENTIALITY REPORT TO THE Samaritan’s Purse </t>
    </r>
    <r>
      <rPr>
        <b/>
        <sz val="10"/>
        <color rgb="FFFF0000"/>
        <rFont val="Calibri"/>
        <family val="2"/>
        <scheme val="minor"/>
      </rPr>
      <t>HOTLINE @ً Phone Call/ WhatsApp/ Signal  (Iraq +964 750 863 6742).</t>
    </r>
    <r>
      <rPr>
        <sz val="10"/>
        <color rgb="FFFF0000"/>
        <rFont val="Calibri"/>
        <family val="2"/>
        <scheme val="minor"/>
      </rPr>
      <t xml:space="preserve">
If you, the supplier, suspect fraud from an SP employee, are asked to commit fraud, or witness an SP employee act in a deceitful way, please notify Samaritan's Purse leadership by calling our confidential hotline where Arabic and Kurdish speakers are ready to receive your call. Pleaseً  </t>
    </r>
    <r>
      <rPr>
        <b/>
        <sz val="10"/>
        <color rgb="FFFF0000"/>
        <rFont val="Calibri"/>
        <family val="2"/>
        <scheme val="minor"/>
      </rPr>
      <t>HOTLINE @Phone Call/ WhatsApp/ Signal:  (Iraq +964 750 863 6742)</t>
    </r>
    <r>
      <rPr>
        <sz val="10"/>
        <color rgb="FFFF0000"/>
        <rFont val="Calibri"/>
        <family val="2"/>
        <scheme val="minor"/>
      </rPr>
      <t>.</t>
    </r>
  </si>
  <si>
    <r>
      <rPr>
        <b/>
        <sz val="11"/>
        <color rgb="FFFF0000"/>
        <rFont val="Calibri"/>
        <family val="2"/>
        <scheme val="minor"/>
      </rPr>
      <t xml:space="preserve">* </t>
    </r>
    <r>
      <rPr>
        <b/>
        <sz val="11"/>
        <color theme="0"/>
        <rFont val="Calibri"/>
        <family val="2"/>
        <scheme val="minor"/>
      </rPr>
      <t xml:space="preserve"> Please fill out all the information required below  يرجى ملء جميع المعلومات المطلوبة أدناه</t>
    </r>
  </si>
  <si>
    <t>Samaritan's Purse reserves the right to cancel the tender at any stage, for the following reasons but not limited to: The tender procedure has been unsuccessful, lack of clarity in the RFQ leads to discrepancy in the bids where the goods and services and prices proposed cannot be compared, funding ending, being canceled or reduced; force majeure, and other reasons that the Samaritan’s Purse tender committee would find valid.</t>
  </si>
  <si>
    <t>Payment will be made by bank transfer.</t>
  </si>
  <si>
    <r>
      <t xml:space="preserve">Support documents:
</t>
    </r>
    <r>
      <rPr>
        <b/>
        <sz val="10"/>
        <color theme="1"/>
        <rFont val="Calibri"/>
        <family val="2"/>
        <scheme val="minor"/>
      </rPr>
      <t>• Provide Company registration certificate       
• Provide the latest tax clearance.         
• Provide your company CV.         
• Please provide the list of company experience with contact details with other NGOs that you currently working or had contracts with.   
• Please provide Bank account information, if applicable.  
• List all office locations in Iraq</t>
    </r>
  </si>
  <si>
    <t>سيتم الدفع  من خلال حوالة مصرفية.</t>
  </si>
  <si>
    <r>
      <t xml:space="preserve">The currency used in this RFQ must be only </t>
    </r>
    <r>
      <rPr>
        <b/>
        <sz val="12"/>
        <color rgb="FFFF0000"/>
        <rFont val="Calibri"/>
        <family val="2"/>
        <scheme val="minor"/>
      </rPr>
      <t>Iraqi Dinar (IQD)</t>
    </r>
  </si>
  <si>
    <r>
      <rPr>
        <b/>
        <sz val="11"/>
        <color rgb="FF000000"/>
        <rFont val="Calibri"/>
        <family val="2"/>
        <scheme val="minor"/>
      </rPr>
      <t>Total Price IQD</t>
    </r>
    <r>
      <rPr>
        <b/>
        <sz val="10"/>
        <color rgb="FF000000"/>
        <rFont val="Calibri"/>
        <family val="2"/>
        <scheme val="minor"/>
      </rPr>
      <t xml:space="preserve"> / اجمالي السعر بالدينار العراقي</t>
    </r>
  </si>
  <si>
    <t>GOAT FOOD</t>
  </si>
  <si>
    <t>GOATS and GOAT FOOD</t>
  </si>
  <si>
    <t>TOTAL GOATS AND GOAT FOOD</t>
  </si>
  <si>
    <t>ea</t>
  </si>
  <si>
    <r>
      <rPr>
        <b/>
        <sz val="11"/>
        <color theme="1"/>
        <rFont val="Calibri"/>
        <family val="2"/>
        <scheme val="minor"/>
      </rPr>
      <t>Delivery</t>
    </r>
    <r>
      <rPr>
        <sz val="11"/>
        <color theme="1"/>
        <rFont val="Calibri"/>
        <family val="2"/>
        <scheme val="minor"/>
      </rPr>
      <t xml:space="preserve"> of all goats to 1 location in Sinjar
- All goats will be inspected at 1 central location before being deliverd individually to 70 locations</t>
    </r>
  </si>
  <si>
    <t>Total Price GOATS + DELIVERY</t>
  </si>
  <si>
    <t>ton</t>
  </si>
  <si>
    <t>bag</t>
  </si>
  <si>
    <r>
      <rPr>
        <b/>
        <sz val="11"/>
        <color theme="1"/>
        <rFont val="Calibri"/>
        <family val="2"/>
        <scheme val="minor"/>
      </rPr>
      <t xml:space="preserve">Delivery </t>
    </r>
    <r>
      <rPr>
        <sz val="11"/>
        <color theme="1"/>
        <rFont val="Calibri"/>
        <family val="2"/>
        <scheme val="minor"/>
      </rPr>
      <t>of all food to 1 location in Sinjar
-All food will be inspected at 1 central location before being deliverd individually to 70 locations</t>
    </r>
  </si>
  <si>
    <t>delivery</t>
  </si>
  <si>
    <t>B-4</t>
  </si>
  <si>
    <t>Samaritan's Purse reserves the right to divide the project among multiple suppliers based on technical considerations, as evaluated by the Procurement Committee, to ensure alignment with project goals. Samaritan's Purse retains the flexibility to choose all or some items depending on the project's specific needs.</t>
  </si>
  <si>
    <t>The quantities mentioned represent the MAXIMUM amount to be purchased. The amount of goats purchased will be between 300-350 female goats. The amount of barley purchased will be between 110-133 tons. The amount of hay to be purchased is between 2100-2520 bags.</t>
  </si>
  <si>
    <t>Prices include all that is necessary to implement the item, inclusive of manpower, vaccinations, required testing, cost of samples and sampling, equipment, tools, transportation, temporary works, legal fees and duties, connection fee (if any), testing and commissioning, etc.</t>
  </si>
  <si>
    <t xml:space="preserve">The goats must be delivered to one central location in Sinjar to undergo a 10 day quarantine period. During these 10 days, the Goats will be vaccinated and inspected, before distribution after 10 days. The company will be responsible for warehouse and keeping of the goats during the 10 day period. </t>
  </si>
  <si>
    <t xml:space="preserve">The company must provide a minimum of 15 day warranty period for the goats after the delivery to each location. These 15 days are after the 10 day quarantine period. During these 15 days after distribution, Samaritan's Purse's technical team will follow up and inspect any goats that have diseases or died within the warranty period. The company will be responsible to replace any dead, sick, or faulty goats within 15 days after inspection. </t>
  </si>
  <si>
    <t xml:space="preserve">The delivery time for the goats and food after signing the contract should not exceed more than 20 days. </t>
  </si>
  <si>
    <r>
      <rPr>
        <b/>
        <sz val="11"/>
        <color theme="1"/>
        <rFont val="Calibri"/>
        <family val="2"/>
        <scheme val="minor"/>
      </rPr>
      <t>الماعز (أنثى)</t>
    </r>
    <r>
      <rPr>
        <sz val="11"/>
        <color theme="1"/>
        <rFont val="Calibri"/>
        <family val="2"/>
        <scheme val="minor"/>
      </rPr>
      <t xml:space="preserve">
 (Capra aegagrus hircus) ، سلالات 
سلالة الماعز الأسود العراقية المحلية ، سلالة الماعز الشامي السوري ، سلالة الأنجلو النوبي الأفريقي ، وسلالة جبال الألب الفرنسية
- التوزيع: سيكون في أواخر شهريوليو
- العمر: بين سنة ونصف إلى سنتين.
- يجب ان تكون خالية من أي مرض ولها شكل مثالي.
- بدون قرون.
- يجب أن تكون السلالة للحليب واللحوم.
- يجب أن يكون للسلالة ضرع جيد.
- يجب أن تكوني حاملا ولديها وثيقة حمل مضمونة من طبيب بيطري ، يجب أن تكون فترة الحمل أكثر من شهرين.
- يجب تطعيمه بلقاح التسمم المعوي ولقاح الجدري.
- يجب ترقيمها بالتسلسل عن طريق الأذن ، بأرقام بلاستيكية ، وبطرق صحية.
- يجب تسليم الماعز إلى سنجار ثم الخضوع لفترة 10 أيام للفحص والتلقيح.
- فترة الضمان 15 يوما بعد التوزيع لضمان عدم وجود أمراض في الحيوان.</t>
    </r>
  </si>
  <si>
    <t xml:space="preserve">تسليم جميع الماعز إلى موقع 1 في سنجار
- سيتم فحص جميع الماعز في 1 موقع مركزي قبل تسليمها او التوزيع بشكل فردي إلى 70 موقعا </t>
  </si>
  <si>
    <t>تسليم او توصيل جميع الماعز إلى 60-70 موقعا مختلفا في شمال وجنوب جبل سنجار</t>
  </si>
  <si>
    <t xml:space="preserve">تسليم جميع المواد العلفية إلى موقع واحد في سنجار
- سيتم فحص جميع المواد العلفية في 1 موقع مركزي قبل تسليمها بشكل فردي إلى 70 موقعا </t>
  </si>
  <si>
    <t>توصيل جميع المواد العلفية إلى 60-70 موقعا مختلفا في شمال وجنوب جبل سنجار</t>
  </si>
  <si>
    <t>Goats and Goat Food</t>
  </si>
  <si>
    <t>Total GOAT FOOD + DELIVERY</t>
  </si>
  <si>
    <r>
      <rPr>
        <b/>
        <sz val="11"/>
        <color theme="1"/>
        <rFont val="Calibri"/>
        <family val="2"/>
        <scheme val="minor"/>
      </rPr>
      <t>الشعير الأبيض الأوكراني</t>
    </r>
    <r>
      <rPr>
        <sz val="11"/>
        <color theme="1"/>
        <rFont val="Calibri"/>
        <family val="2"/>
        <scheme val="minor"/>
      </rPr>
      <t xml:space="preserve"> (Hordeum vulgare.)او مساويه بالنوعية للعلف.
- يجب أن تكون معبأة في أكياس
- يجب أن تحتوي كل كيس على 50 كجم.
- نظيف وخالي من الفطريات.
- يجب أن تكون جديدة وتمت حصادها في عام 2024
- يجب أن يكون جافا وخاليا من الرطوبة ولا تظهر عليه أي علامات للعفن.
</t>
    </r>
  </si>
  <si>
    <r>
      <rPr>
        <b/>
        <sz val="11"/>
        <color theme="1"/>
        <rFont val="Calibri"/>
        <family val="2"/>
        <scheme val="minor"/>
      </rPr>
      <t>القش  التبن العراقي المحلي (او مساويه بالنوعية) للعلف.</t>
    </r>
    <r>
      <rPr>
        <sz val="11"/>
        <color theme="1"/>
        <rFont val="Calibri"/>
        <family val="2"/>
        <scheme val="minor"/>
      </rPr>
      <t xml:space="preserve">
- يجب أن تكون معبأة في أكياس
- يجب أن تحتوي كل كيس على 14 كجم.
- نظيف وخالي من الفطريات.
- يجب أن تكون جديدة ويتم حصادها في عام 2024
- يجب أن يكون جافا وخاليا من الرطوبة ولا تظهر عليه أي علامات للعفن.</t>
    </r>
  </si>
  <si>
    <t>يجب تسليم الماعز إلى موقع مركزي واحد في سنجار للخضوع للحجر الصحي لمدة 10 أيام. خلال هذه الأيام العشرة سيتم تطعيم وفحص الماعز قبل توزيعها بعد 10 أيام. ستكون الشركة مسؤولة عن المستودع وحفظ الماعز خلال فترة العشرة أيام.</t>
  </si>
  <si>
    <t>يجب على الشركة توفير فترة ضمان لا تقل عن 15 يومًا للماعز بعد تسليمها إلى كل موقع. هذه الأيام الخمسة عشر تأتي بعد فترة الحجر الصحي البالغة 10 أيام. خلال هذه الأيام الخمسة عشر بعد التوزيع، سيقوم الفريق الفني للسماريتانس بيرس بمتابعة وفحص أي ماعز مصابة بأمراض أو ماتت خلال فترة الضمان. ستكون الشركة مسؤولة عن استبدال أي ماعز ميتة أو مريضة أو معيبة في غضون 15 يومًا بعد الفحص.</t>
  </si>
  <si>
    <t>يجب ألا تتجاوز مدة تسليم الماعز والأغذية بعد توقيع العقد أكثر من 20 يومًا.</t>
  </si>
  <si>
    <t>الكميات المذكورة تمثل الحد الأقصى للمبلغ الذي سيتم شراؤه. وستكون كمية الماعز المشتراة ما بين 300-350 أنثى ماعز. وستكون كمية الشعير المشتراة ما بين 110-133 طناً. كمية التبن المطلوب شراؤها تتراوح ما بين 2100-2520 كيساً.</t>
  </si>
  <si>
    <t xml:space="preserve"> فترة الضمان: الحد الأدنى 15 يومًا للماعز، ومع ذلك، نرحب بمقدمي العروض لتقديم فترة ضمان أطول، وسيتم أخذ ذلك في الاعتبار أثناء التقييم.</t>
  </si>
  <si>
    <t>تشمل الأسعار كل ما يلزم لتنفيذ البند بما في ذلك القوى العاملة والتطعيمات والاختبارات المطلوبة وتكلفة العينات وأخذ العينات والمعدات والأدوات والنقل والأعمال المؤقتة والرسوم القانونية والرسوم ورسوم التوصيل (إن وجدت) والاختبار و التكليف، الخ.</t>
  </si>
  <si>
    <t>"بعد انتهاء فترة الحجر الصحي، تحتفظ سماريتانس بيرس بحق اختيار موقع تسليم فردي لكل من الماعز والأعلاف من المورد. وبدلاً من ذلك، قد تختار سماريتانس بيرس طلب التسليم مباشرة إلى المستفيدين. ومن المتوقع أن يقدم المورد أسعارًا لنوعي التوصيل. توصيل الماعز والأعلاف إلى مكان واحد، او إلى التسليم الفردي لكل مستفيد.</t>
  </si>
  <si>
    <t>After the quarantine period concludes, Samaritan's Purse retains the prerogative to select a singular delivery location for both goats and fodder from the supplier. Alternatively, Samaritan's Purse may opt to request delivery directly to the beneficiaries. The supplier is expected to furnish pricing for both goat and fodder deliveries to a single location, as well as individual delivery rates for each item.</t>
  </si>
  <si>
    <t>Warranty period: Minimum 15 days for goats, however, Bidders are welcome to offer a longer warranty period, this will be considered during the evaluation.</t>
  </si>
  <si>
    <t>The tender closing date is on 25 May 2024</t>
  </si>
  <si>
    <t>موعد إغلاق المناقصة 25 أيار 2024</t>
  </si>
  <si>
    <t>Shortlisted suppliers might undergo site visits or sample checks for both goats and fodder.</t>
  </si>
  <si>
    <t>قد يخضع الموردون المدرجون في القائمة المختصرة لزيارات ميدانية أو لفحص العينات لكل من الماعز والأعلاف.</t>
  </si>
  <si>
    <t>Warranty Duration (15 days minimum)
مدة الضمان (على 15 يوم)</t>
  </si>
  <si>
    <t>ستكون معايير التقييم لهذا العطاء بشكل أساسي على ما يلي:
- العرض مالي.
- خبرة في مشاريع مماثلة والخبرة المماثلة مع المنظمات غير الحكومية الأخرى.
- وقت إنجاز المشروع.
- تقييم العينات.
- المعرفة الفنية لمقدم العرض.
تحتفظ لجنة مناقصة سماريتانس بيرس بصلاحية تعديل هذه المعاييرحسب مصلحة سماريتانس بيرس خلال اي مرحلة من عملية الشراء هذه.</t>
  </si>
  <si>
    <r>
      <t>يجب أن تكون العملة المستخدمة في طلب عرض الأسعار هذا هي</t>
    </r>
    <r>
      <rPr>
        <b/>
        <sz val="10"/>
        <color rgb="FFFF0000"/>
        <rFont val="Calibri"/>
        <family val="2"/>
        <scheme val="minor"/>
      </rPr>
      <t xml:space="preserve"> الدينار العراقي فقط.</t>
    </r>
  </si>
  <si>
    <t>Did you stamp Annex A - List of Details (Yes/No)  
هل قمت بختم الملحق أ - قائمة التفاصيل  (نعم / لا)</t>
  </si>
  <si>
    <r>
      <rPr>
        <b/>
        <sz val="11"/>
        <color theme="1"/>
        <rFont val="Calibri"/>
        <family val="2"/>
        <scheme val="minor"/>
      </rPr>
      <t xml:space="preserve">Goats (female) </t>
    </r>
    <r>
      <rPr>
        <sz val="11"/>
        <color theme="1"/>
        <rFont val="Calibri"/>
        <family val="2"/>
        <scheme val="minor"/>
      </rPr>
      <t xml:space="preserve">
(Capra aegagrus hircus), breeds, local Iraqi black goat breed, Syrian Shami goat breed, African Anglo-Nubian breed, and French Alpine breed.
- Distribution: Late July 2024
- Age: between one and a half to two years.
- Free from any disease and has a perfect shape.
- Without horns.
- The breed should be for milk and meat.
- The breed must have a good udder.
- Must be pregnant and have a pregnancy document guaranteed by a veterinarian, The pregnancy period must be more than two months.
- Must be vaccinated with Enterotoxemia vaccine and POX vaccine.
- They should be numbered sequentially by ear, with plastic numbers, and in hygienic ways.
- The goats must delivered to Sinjar and then undergo a 10 day quarintine period for inspection and vaccination.
- Warranty period: 15 days after delivery to ensure that there are no diseases in the animal.</t>
    </r>
  </si>
  <si>
    <r>
      <rPr>
        <b/>
        <sz val="11"/>
        <color theme="1"/>
        <rFont val="Calibri"/>
        <family val="2"/>
        <scheme val="minor"/>
      </rPr>
      <t>Ukrainian white barley</t>
    </r>
    <r>
      <rPr>
        <sz val="11"/>
        <color theme="1"/>
        <rFont val="Calibri"/>
        <family val="2"/>
        <scheme val="minor"/>
      </rPr>
      <t>(Hordeum vulgare.)(or equivalent) for fodder.
- Distribution: July 2024
- Must be packed in bags
- Each bag should contain 50 kg.
- Clean and fungus-free.
- Must be new and harvested in 2024
- It should be dry and free of moisture and not show any signs of mold on it.</t>
    </r>
  </si>
  <si>
    <r>
      <rPr>
        <b/>
        <sz val="11"/>
        <color theme="1"/>
        <rFont val="Calibri"/>
        <family val="2"/>
        <scheme val="minor"/>
      </rPr>
      <t>Local Iraqi Hay (or equivalent)</t>
    </r>
    <r>
      <rPr>
        <sz val="11"/>
        <color theme="1"/>
        <rFont val="Calibri"/>
        <family val="2"/>
        <scheme val="minor"/>
      </rPr>
      <t xml:space="preserve"> for fodder.
- Distribution: July 2024
- Must be packed in bags
- Each bag should contain 14 kg.
- Clean and fungus-free.
- Must be new and harvested in 2024
- It should be dry and free of moisture and not show any signs of mold on it.</t>
    </r>
  </si>
  <si>
    <r>
      <rPr>
        <b/>
        <sz val="11"/>
        <color rgb="FF0070C0"/>
        <rFont val="Calibri"/>
        <family val="2"/>
        <scheme val="minor"/>
      </rPr>
      <t xml:space="preserve">Delivery after inspection </t>
    </r>
    <r>
      <rPr>
        <sz val="11"/>
        <color theme="1"/>
        <rFont val="Calibri"/>
        <family val="2"/>
        <scheme val="minor"/>
      </rPr>
      <t>of all food to 60-70 locations North and South of Sinjar mountain</t>
    </r>
  </si>
  <si>
    <r>
      <rPr>
        <b/>
        <sz val="11"/>
        <color rgb="FF0070C0"/>
        <rFont val="Calibri"/>
        <family val="2"/>
        <scheme val="minor"/>
      </rPr>
      <t xml:space="preserve">Delivery after 10 days quarantine </t>
    </r>
    <r>
      <rPr>
        <sz val="11"/>
        <color theme="1"/>
        <rFont val="Calibri"/>
        <family val="2"/>
        <scheme val="minor"/>
      </rPr>
      <t>of all goats to 60-70 locations North and South of Sinjar mountain</t>
    </r>
  </si>
  <si>
    <t>The evaluation criteria of this tender will be mainly on the following:
- Financial proposal.
- Experience with supply of Goats and Fodder and Experience with other NGOs.
- Delivery Time.
- Sample evaluation.
- Technical knowledge of the bidder.
The Samaritan's Purse tender committee retains the prerogative to modify these criteria as deemed advantageous for Samaritan's Purse at any level throughout this procurement process.</t>
  </si>
  <si>
    <t>After the 10-day quarantine period and completion of the 15-day warranty, the full payment will be processed.</t>
  </si>
  <si>
    <t>بعد فترة الحجر الصحي البالغة 10 أيام واستكمال الضمان لمدة 15 يومًا، ستتم معالجة الدفع بالكامل.</t>
  </si>
  <si>
    <t>L.S delivery</t>
  </si>
  <si>
    <t>PR10568ER / TND0525024IQ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</si>
</sst>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 #,##0.00_-;_-* #,##0.00\-;_-* &quot;-&quot;??_-;_-@_-"/>
    <numFmt numFmtId="165" formatCode="_(&quot;$&quot;* #,##0_);_(&quot;$&quot;* \(#,##0\);_(&quot;$&quot;* &quot;-&quot;??_);_(@_)"/>
    <numFmt numFmtId="166" formatCode="_ * #,##0.00_ ;_ * \-#,##0.00_ ;_ * &quot;-&quot;??_ ;_ @_ "/>
    <numFmt numFmtId="167" formatCode="_([$IQD]\ * #,##0_);_([$IQD]\ * \(#,##0\);_([$IQD]\ * &quot;-&quot;??_);_(@_)"/>
  </numFmts>
  <fonts count="36" x14ac:knownFonts="1">
    <font>
      <sz val="11"/>
      <color theme="1"/>
      <name val="Calibri"/>
      <family val="2"/>
      <scheme val="minor"/>
    </font>
    <font>
      <sz val="11"/>
      <color theme="1"/>
      <name val="Calibri"/>
      <family val="2"/>
      <scheme val="minor"/>
    </font>
    <font>
      <sz val="10"/>
      <name val="Arial"/>
      <family val="2"/>
    </font>
    <font>
      <sz val="11"/>
      <color theme="1"/>
      <name val="Calibri"/>
      <family val="2"/>
      <charset val="178"/>
      <scheme val="minor"/>
    </font>
    <font>
      <b/>
      <sz val="11"/>
      <color theme="1"/>
      <name val="Calibri"/>
      <family val="2"/>
      <scheme val="minor"/>
    </font>
    <font>
      <b/>
      <sz val="12"/>
      <color theme="1"/>
      <name val="Calibri"/>
      <family val="2"/>
      <scheme val="minor"/>
    </font>
    <font>
      <sz val="10"/>
      <color rgb="FF000000"/>
      <name val="Times New Roman"/>
      <family val="1"/>
    </font>
    <font>
      <b/>
      <sz val="11"/>
      <color rgb="FF000000"/>
      <name val="Calibri"/>
      <family val="2"/>
      <scheme val="minor"/>
    </font>
    <font>
      <sz val="10"/>
      <name val="Arial"/>
      <family val="2"/>
    </font>
    <font>
      <b/>
      <sz val="11"/>
      <color rgb="FF002060"/>
      <name val="Calibri"/>
      <family val="2"/>
      <scheme val="minor"/>
    </font>
    <font>
      <b/>
      <sz val="9"/>
      <color theme="1"/>
      <name val="Calibri"/>
      <family val="2"/>
      <scheme val="minor"/>
    </font>
    <font>
      <sz val="9"/>
      <color theme="1"/>
      <name val="Calibri"/>
      <family val="2"/>
      <scheme val="minor"/>
    </font>
    <font>
      <b/>
      <sz val="9"/>
      <color rgb="FFFF0000"/>
      <name val="Calibri"/>
      <family val="2"/>
      <scheme val="minor"/>
    </font>
    <font>
      <b/>
      <sz val="9"/>
      <color theme="0"/>
      <name val="Calibri"/>
      <family val="2"/>
      <scheme val="minor"/>
    </font>
    <font>
      <b/>
      <sz val="9"/>
      <name val="Calibri"/>
      <family val="2"/>
      <scheme val="minor"/>
    </font>
    <font>
      <b/>
      <sz val="11"/>
      <color theme="0"/>
      <name val="Calibri"/>
      <family val="2"/>
      <scheme val="minor"/>
    </font>
    <font>
      <sz val="10"/>
      <color rgb="FFFF0000"/>
      <name val="Calibri"/>
      <family val="2"/>
      <scheme val="minor"/>
    </font>
    <font>
      <b/>
      <sz val="10"/>
      <color rgb="FFFF0000"/>
      <name val="Calibri"/>
      <family val="2"/>
      <scheme val="minor"/>
    </font>
    <font>
      <sz val="10"/>
      <color theme="1"/>
      <name val="Calibri"/>
      <family val="2"/>
      <scheme val="minor"/>
    </font>
    <font>
      <b/>
      <sz val="12"/>
      <name val="Calibri"/>
      <family val="2"/>
      <scheme val="minor"/>
    </font>
    <font>
      <b/>
      <sz val="14"/>
      <name val="Calibri"/>
      <family val="2"/>
      <scheme val="minor"/>
    </font>
    <font>
      <b/>
      <sz val="12"/>
      <color rgb="FF002060"/>
      <name val="Calibri"/>
      <family val="2"/>
      <scheme val="minor"/>
    </font>
    <font>
      <b/>
      <sz val="10"/>
      <name val="Calibri"/>
      <family val="2"/>
      <scheme val="minor"/>
    </font>
    <font>
      <sz val="10"/>
      <name val="Calibri"/>
      <family val="2"/>
      <scheme val="minor"/>
    </font>
    <font>
      <b/>
      <sz val="12"/>
      <color theme="0"/>
      <name val="Calibri"/>
      <family val="2"/>
      <scheme val="minor"/>
    </font>
    <font>
      <b/>
      <sz val="10"/>
      <color rgb="FF000000"/>
      <name val="Calibri"/>
      <family val="2"/>
      <scheme val="minor"/>
    </font>
    <font>
      <b/>
      <sz val="14"/>
      <color rgb="FF002060"/>
      <name val="Calibri"/>
      <family val="2"/>
      <scheme val="minor"/>
    </font>
    <font>
      <b/>
      <sz val="11"/>
      <color rgb="FFFF0000"/>
      <name val="Calibri"/>
      <family val="2"/>
      <scheme val="minor"/>
    </font>
    <font>
      <b/>
      <sz val="10"/>
      <color theme="1"/>
      <name val="Calibri"/>
      <family val="2"/>
      <scheme val="minor"/>
    </font>
    <font>
      <sz val="12"/>
      <name val="Calibri"/>
      <family val="2"/>
      <scheme val="minor"/>
    </font>
    <font>
      <b/>
      <sz val="12"/>
      <color rgb="FFFF0000"/>
      <name val="Calibri"/>
      <family val="2"/>
      <scheme val="minor"/>
    </font>
    <font>
      <b/>
      <sz val="10"/>
      <color indexed="8"/>
      <name val="Calibri"/>
      <family val="2"/>
      <scheme val="minor"/>
    </font>
    <font>
      <b/>
      <sz val="10"/>
      <color theme="0"/>
      <name val="Calibri"/>
      <family val="2"/>
      <scheme val="minor"/>
    </font>
    <font>
      <b/>
      <sz val="10"/>
      <color theme="0" tint="-0.249977111117893"/>
      <name val="Calibri"/>
      <family val="2"/>
      <scheme val="minor"/>
    </font>
    <font>
      <sz val="11"/>
      <color indexed="8"/>
      <name val="Calibri"/>
      <family val="2"/>
      <scheme val="minor"/>
    </font>
    <font>
      <b/>
      <sz val="11"/>
      <color rgb="FF0070C0"/>
      <name val="Calibri"/>
      <family val="2"/>
      <scheme val="minor"/>
    </font>
  </fonts>
  <fills count="10">
    <fill>
      <patternFill patternType="none"/>
    </fill>
    <fill>
      <patternFill patternType="gray125"/>
    </fill>
    <fill>
      <patternFill patternType="solid">
        <fgColor rgb="FF8C8800"/>
        <bgColor indexed="64"/>
      </patternFill>
    </fill>
    <fill>
      <patternFill patternType="solid">
        <fgColor theme="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1" tint="0.249977111117893"/>
        <bgColor rgb="FFFFFF66"/>
      </patternFill>
    </fill>
    <fill>
      <patternFill patternType="solid">
        <fgColor theme="0" tint="-4.9989318521683403E-2"/>
        <bgColor indexed="64"/>
      </patternFill>
    </fill>
    <fill>
      <patternFill patternType="solid">
        <fgColor theme="0" tint="-4.9989318521683403E-2"/>
        <bgColor rgb="FFFFFF66"/>
      </patternFill>
    </fill>
    <fill>
      <patternFill patternType="solid">
        <fgColor rgb="FFB0AC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9">
    <xf numFmtId="0" fontId="0" fillId="0" borderId="0"/>
    <xf numFmtId="0" fontId="2" fillId="0" borderId="0"/>
    <xf numFmtId="0" fontId="2" fillId="0" borderId="0"/>
    <xf numFmtId="164" fontId="3" fillId="0" borderId="0" applyFont="0" applyFill="0" applyBorder="0" applyAlignment="0" applyProtection="0"/>
    <xf numFmtId="0" fontId="6" fillId="0" borderId="0"/>
    <xf numFmtId="0" fontId="2" fillId="0" borderId="0"/>
    <xf numFmtId="44" fontId="1" fillId="0" borderId="0" applyFont="0" applyFill="0" applyBorder="0" applyAlignment="0" applyProtection="0"/>
    <xf numFmtId="166" fontId="1" fillId="0" borderId="0" applyFont="0" applyFill="0" applyBorder="0" applyAlignment="0" applyProtection="0"/>
    <xf numFmtId="0" fontId="8" fillId="0" borderId="0"/>
  </cellStyleXfs>
  <cellXfs count="77">
    <xf numFmtId="0" fontId="0" fillId="0" borderId="0" xfId="0"/>
    <xf numFmtId="0" fontId="11" fillId="0" borderId="0" xfId="0" applyFont="1" applyFill="1" applyAlignment="1" applyProtection="1">
      <alignment vertical="top"/>
    </xf>
    <xf numFmtId="0" fontId="18" fillId="0" borderId="0" xfId="0" applyFont="1" applyFill="1" applyAlignment="1" applyProtection="1">
      <alignment vertical="top"/>
    </xf>
    <xf numFmtId="0" fontId="0" fillId="0" borderId="0" xfId="0" applyFont="1" applyProtection="1"/>
    <xf numFmtId="0" fontId="4" fillId="0" borderId="0" xfId="0" applyFont="1" applyAlignment="1" applyProtection="1">
      <alignment horizontal="center" vertical="center" wrapText="1"/>
    </xf>
    <xf numFmtId="0" fontId="4" fillId="0" borderId="0" xfId="0" applyFont="1" applyBorder="1" applyProtection="1"/>
    <xf numFmtId="0" fontId="0" fillId="0" borderId="0" xfId="0" applyFont="1" applyBorder="1" applyAlignment="1" applyProtection="1">
      <alignment horizontal="left" vertical="top" wrapText="1"/>
    </xf>
    <xf numFmtId="0" fontId="0" fillId="0" borderId="0" xfId="0" applyFont="1" applyBorder="1" applyAlignment="1" applyProtection="1">
      <alignment horizontal="center" vertical="center"/>
    </xf>
    <xf numFmtId="165" fontId="0" fillId="0" borderId="0" xfId="6" applyNumberFormat="1" applyFont="1" applyBorder="1" applyAlignment="1" applyProtection="1">
      <alignment horizontal="center" vertical="center"/>
    </xf>
    <xf numFmtId="0" fontId="0" fillId="0" borderId="0" xfId="0" applyFont="1" applyBorder="1" applyAlignment="1" applyProtection="1">
      <alignment horizontal="right" vertical="top" wrapText="1"/>
    </xf>
    <xf numFmtId="0" fontId="4" fillId="0" borderId="0" xfId="0" applyFont="1" applyProtection="1"/>
    <xf numFmtId="0" fontId="0" fillId="0" borderId="0" xfId="0" applyFont="1" applyAlignment="1" applyProtection="1">
      <alignment wrapText="1"/>
    </xf>
    <xf numFmtId="0" fontId="0" fillId="0" borderId="0" xfId="0" applyFont="1" applyAlignment="1" applyProtection="1">
      <alignment horizontal="center" vertical="center"/>
    </xf>
    <xf numFmtId="165" fontId="0" fillId="0" borderId="0" xfId="6" applyNumberFormat="1" applyFont="1" applyAlignment="1" applyProtection="1">
      <alignment horizontal="center" vertical="center"/>
    </xf>
    <xf numFmtId="0" fontId="0" fillId="0" borderId="0" xfId="0" applyFont="1" applyAlignment="1" applyProtection="1">
      <alignment vertical="center"/>
    </xf>
    <xf numFmtId="0" fontId="4" fillId="7"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top" wrapText="1"/>
    </xf>
    <xf numFmtId="0" fontId="13" fillId="6" borderId="1" xfId="0" applyFont="1" applyFill="1" applyBorder="1" applyAlignment="1" applyProtection="1">
      <alignment horizontal="center" vertical="center" wrapText="1"/>
    </xf>
    <xf numFmtId="0" fontId="25" fillId="8" borderId="1" xfId="0" applyFont="1" applyFill="1" applyBorder="1" applyAlignment="1" applyProtection="1">
      <alignment horizontal="center" vertical="center" wrapText="1"/>
    </xf>
    <xf numFmtId="0" fontId="21" fillId="9" borderId="1" xfId="0" applyFont="1" applyFill="1" applyBorder="1" applyAlignment="1" applyProtection="1">
      <alignment horizontal="center" vertical="center" wrapText="1"/>
    </xf>
    <xf numFmtId="0" fontId="15" fillId="4" borderId="1" xfId="0" applyFont="1" applyFill="1" applyBorder="1" applyAlignment="1" applyProtection="1">
      <alignment horizontal="left" vertical="center" wrapText="1"/>
    </xf>
    <xf numFmtId="0" fontId="21" fillId="2" borderId="1"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9" fillId="9" borderId="1" xfId="0" applyFont="1" applyFill="1" applyBorder="1" applyAlignment="1" applyProtection="1">
      <alignment horizontal="left" vertical="center" wrapText="1"/>
    </xf>
    <xf numFmtId="0" fontId="9" fillId="0" borderId="1" xfId="0" applyFont="1" applyBorder="1" applyAlignment="1" applyProtection="1">
      <alignment horizontal="center" vertical="center"/>
    </xf>
    <xf numFmtId="0" fontId="9" fillId="0" borderId="1" xfId="0" applyFont="1" applyBorder="1" applyAlignment="1" applyProtection="1">
      <alignment vertical="center"/>
    </xf>
    <xf numFmtId="0" fontId="10" fillId="3" borderId="1" xfId="0" applyFont="1" applyFill="1" applyBorder="1" applyAlignment="1" applyProtection="1">
      <alignment horizontal="center" vertical="center" wrapText="1"/>
    </xf>
    <xf numFmtId="0" fontId="0" fillId="0" borderId="1" xfId="0" applyFont="1" applyBorder="1" applyAlignment="1" applyProtection="1">
      <alignment horizontal="left" vertical="center"/>
      <protection locked="0"/>
    </xf>
    <xf numFmtId="0" fontId="31" fillId="5" borderId="1" xfId="0" applyNumberFormat="1" applyFont="1" applyFill="1" applyBorder="1" applyAlignment="1" applyProtection="1">
      <alignment horizontal="center" vertical="center" wrapText="1"/>
    </xf>
    <xf numFmtId="0" fontId="32" fillId="4" borderId="1" xfId="0" applyFont="1" applyFill="1" applyBorder="1" applyAlignment="1" applyProtection="1">
      <alignment horizontal="center" vertical="top"/>
    </xf>
    <xf numFmtId="0" fontId="28" fillId="5" borderId="1" xfId="0" applyFont="1" applyFill="1" applyBorder="1" applyAlignment="1" applyProtection="1">
      <alignment horizontal="center" vertical="center" wrapText="1"/>
    </xf>
    <xf numFmtId="0" fontId="34" fillId="0" borderId="1" xfId="0" applyNumberFormat="1" applyFont="1" applyFill="1" applyBorder="1" applyAlignment="1" applyProtection="1">
      <alignment horizontal="left" vertical="center" wrapText="1"/>
      <protection locked="0"/>
    </xf>
    <xf numFmtId="0" fontId="15" fillId="4" borderId="1" xfId="0" applyFont="1" applyFill="1" applyBorder="1" applyAlignment="1" applyProtection="1">
      <alignment horizontal="center" vertical="center"/>
    </xf>
    <xf numFmtId="0" fontId="28" fillId="5" borderId="1" xfId="0" applyFont="1" applyFill="1" applyBorder="1" applyAlignment="1" applyProtection="1">
      <alignment horizontal="center" vertical="center"/>
    </xf>
    <xf numFmtId="0" fontId="0" fillId="7" borderId="1" xfId="0" applyFont="1" applyFill="1" applyBorder="1" applyAlignment="1" applyProtection="1">
      <alignment horizontal="center" vertical="center"/>
    </xf>
    <xf numFmtId="167" fontId="0" fillId="0" borderId="1" xfId="6" applyNumberFormat="1" applyFont="1" applyFill="1" applyBorder="1" applyAlignment="1" applyProtection="1">
      <alignment horizontal="center" vertical="center"/>
      <protection locked="0"/>
    </xf>
    <xf numFmtId="167" fontId="0" fillId="7" borderId="1" xfId="6" applyNumberFormat="1" applyFont="1" applyFill="1" applyBorder="1" applyAlignment="1" applyProtection="1">
      <alignment horizontal="center" vertical="center"/>
    </xf>
    <xf numFmtId="0" fontId="21" fillId="2" borderId="1" xfId="0" applyFont="1" applyFill="1" applyBorder="1" applyAlignment="1" applyProtection="1">
      <alignment horizontal="left" vertical="center" wrapText="1"/>
    </xf>
    <xf numFmtId="167" fontId="19" fillId="7" borderId="1" xfId="0" applyNumberFormat="1" applyFont="1" applyFill="1" applyBorder="1" applyAlignment="1" applyProtection="1">
      <alignment horizontal="center" vertical="center" wrapText="1"/>
    </xf>
    <xf numFmtId="0" fontId="24" fillId="4" borderId="1" xfId="0" applyFont="1" applyFill="1" applyBorder="1" applyAlignment="1" applyProtection="1">
      <alignment horizontal="right" vertical="center" wrapText="1"/>
    </xf>
    <xf numFmtId="0" fontId="0" fillId="7" borderId="1" xfId="0" applyFont="1" applyFill="1" applyBorder="1" applyAlignment="1" applyProtection="1">
      <alignment horizontal="left" vertical="center" wrapText="1"/>
    </xf>
    <xf numFmtId="0" fontId="0" fillId="7" borderId="1" xfId="0" applyFont="1" applyFill="1" applyBorder="1" applyAlignment="1" applyProtection="1">
      <alignment horizontal="right" vertical="center" wrapText="1"/>
    </xf>
    <xf numFmtId="0" fontId="4" fillId="0" borderId="1" xfId="0" applyFont="1" applyBorder="1" applyAlignment="1" applyProtection="1">
      <alignment horizontal="center" vertical="center"/>
    </xf>
    <xf numFmtId="15" fontId="5" fillId="0" borderId="1" xfId="0" applyNumberFormat="1" applyFont="1" applyBorder="1" applyAlignment="1" applyProtection="1">
      <alignment horizontal="center" vertical="center" wrapText="1"/>
    </xf>
    <xf numFmtId="0" fontId="0" fillId="0" borderId="1" xfId="0" applyFont="1" applyBorder="1" applyAlignment="1" applyProtection="1">
      <alignment horizontal="left" vertical="center"/>
      <protection locked="0"/>
    </xf>
    <xf numFmtId="0" fontId="16" fillId="0" borderId="1" xfId="0" applyFont="1" applyFill="1" applyBorder="1" applyAlignment="1" applyProtection="1">
      <alignment horizontal="right" vertical="center" wrapText="1"/>
    </xf>
    <xf numFmtId="0" fontId="13" fillId="4" borderId="1" xfId="0" applyFont="1" applyFill="1" applyBorder="1" applyAlignment="1" applyProtection="1">
      <alignment horizontal="center" vertical="center" wrapText="1"/>
    </xf>
    <xf numFmtId="0" fontId="14" fillId="7" borderId="1" xfId="0" applyFont="1" applyFill="1" applyBorder="1" applyAlignment="1" applyProtection="1">
      <alignment horizontal="center" vertical="center"/>
    </xf>
    <xf numFmtId="0" fontId="13" fillId="6" borderId="1"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xf>
    <xf numFmtId="0" fontId="21" fillId="9" borderId="1" xfId="0" applyFont="1" applyFill="1" applyBorder="1" applyAlignment="1" applyProtection="1">
      <alignment horizontal="left" vertical="top" wrapText="1"/>
    </xf>
    <xf numFmtId="0" fontId="9" fillId="7" borderId="1" xfId="0" applyFont="1" applyFill="1" applyBorder="1" applyAlignment="1" applyProtection="1">
      <alignment horizontal="center" vertical="center"/>
    </xf>
    <xf numFmtId="167" fontId="19" fillId="7" borderId="1" xfId="6" applyNumberFormat="1" applyFont="1" applyFill="1" applyBorder="1" applyAlignment="1" applyProtection="1">
      <alignment horizontal="center" vertical="center" wrapText="1"/>
    </xf>
    <xf numFmtId="0" fontId="15" fillId="4" borderId="1" xfId="0" applyFont="1" applyFill="1" applyBorder="1" applyAlignment="1" applyProtection="1">
      <alignment horizontal="right" vertical="center" wrapText="1"/>
    </xf>
    <xf numFmtId="0" fontId="13" fillId="4" borderId="1" xfId="0" applyFont="1" applyFill="1" applyBorder="1" applyAlignment="1" applyProtection="1">
      <alignment horizontal="center" vertical="center"/>
    </xf>
    <xf numFmtId="0" fontId="11" fillId="4" borderId="1" xfId="0" applyFont="1" applyFill="1" applyBorder="1" applyAlignment="1" applyProtection="1">
      <alignment vertical="center"/>
    </xf>
    <xf numFmtId="0" fontId="0" fillId="7" borderId="1" xfId="0" applyFont="1" applyFill="1" applyBorder="1" applyAlignment="1" applyProtection="1">
      <alignment horizontal="center" vertical="center" wrapText="1"/>
    </xf>
    <xf numFmtId="0" fontId="16" fillId="0" borderId="1" xfId="0" applyFont="1" applyBorder="1" applyAlignment="1" applyProtection="1">
      <alignment horizontal="left" vertical="center" wrapText="1"/>
    </xf>
    <xf numFmtId="15" fontId="5" fillId="0" borderId="1" xfId="0" applyNumberFormat="1" applyFont="1" applyBorder="1" applyAlignment="1" applyProtection="1">
      <alignment horizontal="center" vertical="center"/>
    </xf>
    <xf numFmtId="0" fontId="23" fillId="0" borderId="1" xfId="0" applyFont="1" applyFill="1" applyBorder="1" applyAlignment="1" applyProtection="1">
      <alignment horizontal="left" vertical="center" wrapText="1"/>
    </xf>
    <xf numFmtId="0" fontId="23" fillId="0" borderId="1" xfId="0" applyFont="1" applyFill="1" applyBorder="1" applyAlignment="1" applyProtection="1">
      <alignment horizontal="right" vertical="center" wrapText="1"/>
    </xf>
    <xf numFmtId="0" fontId="21" fillId="9" borderId="1" xfId="0" applyFont="1" applyFill="1" applyBorder="1" applyAlignment="1" applyProtection="1">
      <alignment horizontal="center" vertical="center" wrapText="1"/>
    </xf>
    <xf numFmtId="0" fontId="23" fillId="3" borderId="1" xfId="0" applyFont="1" applyFill="1" applyBorder="1" applyAlignment="1" applyProtection="1">
      <alignment horizontal="left" vertical="center" wrapText="1"/>
    </xf>
    <xf numFmtId="0" fontId="23" fillId="3" borderId="1" xfId="0" applyFont="1" applyFill="1" applyBorder="1" applyAlignment="1" applyProtection="1">
      <alignment horizontal="right" vertical="center" wrapText="1"/>
    </xf>
    <xf numFmtId="0" fontId="18" fillId="3" borderId="1" xfId="0" applyFont="1" applyFill="1" applyBorder="1" applyAlignment="1" applyProtection="1">
      <alignment horizontal="left" vertical="center" wrapText="1"/>
    </xf>
    <xf numFmtId="0" fontId="18" fillId="3" borderId="1" xfId="0" applyFont="1" applyFill="1" applyBorder="1" applyAlignment="1" applyProtection="1">
      <alignment horizontal="right" vertical="center" wrapText="1"/>
    </xf>
    <xf numFmtId="0" fontId="26" fillId="9" borderId="1" xfId="0" applyFont="1" applyFill="1" applyBorder="1" applyAlignment="1" applyProtection="1">
      <alignment horizontal="right" vertical="center" wrapText="1"/>
    </xf>
    <xf numFmtId="167" fontId="20" fillId="7" borderId="1" xfId="6" applyNumberFormat="1" applyFont="1" applyFill="1" applyBorder="1" applyAlignment="1" applyProtection="1">
      <alignment horizontal="center" vertical="center" wrapText="1"/>
    </xf>
    <xf numFmtId="0" fontId="0" fillId="0" borderId="1" xfId="0" quotePrefix="1"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29" fillId="3" borderId="1" xfId="0" applyFont="1" applyFill="1" applyBorder="1" applyAlignment="1" applyProtection="1">
      <alignment horizontal="left" vertical="center" wrapText="1"/>
    </xf>
    <xf numFmtId="0" fontId="33" fillId="0" borderId="1" xfId="0" applyFont="1" applyFill="1" applyBorder="1" applyAlignment="1" applyProtection="1">
      <alignment horizontal="center" vertical="center" wrapText="1"/>
      <protection locked="0"/>
    </xf>
    <xf numFmtId="0" fontId="26" fillId="9" borderId="1" xfId="0" applyFont="1" applyFill="1" applyBorder="1" applyAlignment="1" applyProtection="1">
      <alignment horizontal="center" vertical="center" wrapText="1"/>
    </xf>
    <xf numFmtId="0" fontId="28" fillId="0" borderId="1" xfId="0" applyFont="1" applyFill="1" applyBorder="1" applyAlignment="1" applyProtection="1">
      <alignment horizontal="left" vertical="center" wrapText="1"/>
    </xf>
    <xf numFmtId="0" fontId="28" fillId="0" borderId="1" xfId="0" applyFont="1" applyFill="1" applyBorder="1" applyAlignment="1" applyProtection="1">
      <alignment horizontal="right" vertical="center" wrapText="1"/>
    </xf>
    <xf numFmtId="15" fontId="5" fillId="0" borderId="1" xfId="0" applyNumberFormat="1" applyFont="1" applyFill="1" applyBorder="1" applyAlignment="1" applyProtection="1">
      <alignment horizontal="center" vertical="center"/>
    </xf>
    <xf numFmtId="15" fontId="5" fillId="0" borderId="1" xfId="0" applyNumberFormat="1" applyFont="1" applyFill="1" applyBorder="1" applyAlignment="1" applyProtection="1">
      <alignment horizontal="center" vertical="center" wrapText="1"/>
    </xf>
  </cellXfs>
  <cellStyles count="9">
    <cellStyle name="Comma 2" xfId="7" xr:uid="{00000000-0005-0000-0000-000034000000}"/>
    <cellStyle name="Comma 3" xfId="3" xr:uid="{00000000-0005-0000-0000-000002000000}"/>
    <cellStyle name="Currency" xfId="6" builtinId="4"/>
    <cellStyle name="Normal" xfId="0" builtinId="0"/>
    <cellStyle name="Normal 2" xfId="4" xr:uid="{19ABA067-2A60-47A7-9283-78E711B08550}"/>
    <cellStyle name="Normal 2 2" xfId="2" xr:uid="{00000000-0005-0000-0000-000005000000}"/>
    <cellStyle name="Normal 27" xfId="1" xr:uid="{00000000-0005-0000-0000-000006000000}"/>
    <cellStyle name="Normal 3" xfId="8" xr:uid="{F26E6B19-A6F8-4B46-BA78-28F75859DE1F}"/>
    <cellStyle name="Normal 3 2" xfId="5" xr:uid="{65983386-ED50-408E-8491-B67A171BE5B7}"/>
  </cellStyles>
  <dxfs count="0"/>
  <tableStyles count="0" defaultTableStyle="TableStyleMedium2" defaultPivotStyle="PivotStyleMedium9"/>
  <colors>
    <mruColors>
      <color rgb="FFB0AC00"/>
      <color rgb="FF8C8800"/>
      <color rgb="FF71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219075</xdr:colOff>
      <xdr:row>2</xdr:row>
      <xdr:rowOff>47625</xdr:rowOff>
    </xdr:from>
    <xdr:to>
      <xdr:col>8</xdr:col>
      <xdr:colOff>615174</xdr:colOff>
      <xdr:row>6</xdr:row>
      <xdr:rowOff>35771</xdr:rowOff>
    </xdr:to>
    <xdr:pic>
      <xdr:nvPicPr>
        <xdr:cNvPr id="4" name="Picture 3">
          <a:extLst>
            <a:ext uri="{FF2B5EF4-FFF2-40B4-BE49-F238E27FC236}">
              <a16:creationId xmlns:a16="http://schemas.microsoft.com/office/drawing/2014/main" id="{687F19CC-71DD-4F01-8B7E-45E6CBD6F0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15325" y="447675"/>
          <a:ext cx="2234424" cy="8263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B43B4-08BF-4CEA-8713-4361C97D6547}">
  <sheetPr codeName="Sheet1">
    <tabColor rgb="FF00B0F0"/>
    <pageSetUpPr fitToPage="1"/>
  </sheetPr>
  <dimension ref="A1:K77"/>
  <sheetViews>
    <sheetView tabSelected="1" view="pageBreakPreview" zoomScale="60" zoomScaleNormal="100" workbookViewId="0">
      <selection sqref="A1:K1"/>
    </sheetView>
  </sheetViews>
  <sheetFormatPr defaultColWidth="8.7265625" defaultRowHeight="14.5" x14ac:dyDescent="0.35"/>
  <cols>
    <col min="1" max="1" width="5.7265625" style="10" customWidth="1"/>
    <col min="2" max="2" width="43.7265625" style="11" customWidth="1"/>
    <col min="3" max="3" width="39.1796875" style="11" customWidth="1"/>
    <col min="4" max="5" width="8.7265625" style="12" customWidth="1"/>
    <col min="6" max="6" width="15.453125" style="12" customWidth="1"/>
    <col min="7" max="7" width="15.26953125" style="13" customWidth="1"/>
    <col min="8" max="8" width="12.26953125" style="3" customWidth="1"/>
    <col min="9" max="9" width="10.453125" style="3" customWidth="1"/>
    <col min="10" max="10" width="9.54296875" style="3" customWidth="1"/>
    <col min="11" max="11" width="6.54296875" style="3" customWidth="1"/>
    <col min="12" max="16384" width="8.7265625" style="3"/>
  </cols>
  <sheetData>
    <row r="1" spans="1:11" s="1" customFormat="1" ht="15" customHeight="1" x14ac:dyDescent="0.35">
      <c r="A1" s="54" t="s">
        <v>12</v>
      </c>
      <c r="B1" s="54"/>
      <c r="C1" s="54"/>
      <c r="D1" s="54"/>
      <c r="E1" s="54"/>
      <c r="F1" s="54"/>
      <c r="G1" s="54"/>
      <c r="H1" s="55"/>
      <c r="I1" s="55"/>
      <c r="J1" s="55"/>
      <c r="K1" s="55"/>
    </row>
    <row r="2" spans="1:11" s="1" customFormat="1" ht="16.5" customHeight="1" x14ac:dyDescent="0.35">
      <c r="A2" s="42" t="s">
        <v>8</v>
      </c>
      <c r="B2" s="42"/>
      <c r="C2" s="58" t="s">
        <v>49</v>
      </c>
      <c r="D2" s="58"/>
      <c r="E2" s="58"/>
      <c r="F2" s="43"/>
      <c r="G2" s="43"/>
      <c r="H2" s="43"/>
      <c r="I2" s="43"/>
      <c r="J2" s="43"/>
      <c r="K2" s="43"/>
    </row>
    <row r="3" spans="1:11" s="1" customFormat="1" ht="16.5" customHeight="1" x14ac:dyDescent="0.35">
      <c r="A3" s="42" t="s">
        <v>14</v>
      </c>
      <c r="B3" s="42"/>
      <c r="C3" s="76" t="s">
        <v>115</v>
      </c>
      <c r="D3" s="76"/>
      <c r="E3" s="76"/>
      <c r="F3" s="43"/>
      <c r="G3" s="43"/>
      <c r="H3" s="43"/>
      <c r="I3" s="43"/>
      <c r="J3" s="43"/>
      <c r="K3" s="43"/>
    </row>
    <row r="4" spans="1:11" s="1" customFormat="1" ht="16.5" customHeight="1" x14ac:dyDescent="0.35">
      <c r="A4" s="42" t="s">
        <v>13</v>
      </c>
      <c r="B4" s="42"/>
      <c r="C4" s="43" t="s">
        <v>85</v>
      </c>
      <c r="D4" s="43"/>
      <c r="E4" s="43"/>
      <c r="F4" s="43"/>
      <c r="G4" s="43"/>
      <c r="H4" s="43"/>
      <c r="I4" s="43"/>
      <c r="J4" s="43"/>
      <c r="K4" s="43"/>
    </row>
    <row r="5" spans="1:11" s="1" customFormat="1" ht="16.5" customHeight="1" x14ac:dyDescent="0.35">
      <c r="A5" s="42" t="s">
        <v>9</v>
      </c>
      <c r="B5" s="42"/>
      <c r="C5" s="75">
        <v>45421</v>
      </c>
      <c r="D5" s="75"/>
      <c r="E5" s="75"/>
      <c r="F5" s="43"/>
      <c r="G5" s="43"/>
      <c r="H5" s="43"/>
      <c r="I5" s="43"/>
      <c r="J5" s="43"/>
      <c r="K5" s="43"/>
    </row>
    <row r="6" spans="1:11" s="1" customFormat="1" ht="16.5" customHeight="1" x14ac:dyDescent="0.35">
      <c r="A6" s="42" t="s">
        <v>10</v>
      </c>
      <c r="B6" s="42"/>
      <c r="C6" s="75">
        <v>45437</v>
      </c>
      <c r="D6" s="75"/>
      <c r="E6" s="75"/>
      <c r="F6" s="43"/>
      <c r="G6" s="43"/>
      <c r="H6" s="43"/>
      <c r="I6" s="43"/>
      <c r="J6" s="43"/>
      <c r="K6" s="43"/>
    </row>
    <row r="7" spans="1:11" s="1" customFormat="1" ht="16.5" customHeight="1" x14ac:dyDescent="0.35">
      <c r="A7" s="42" t="s">
        <v>11</v>
      </c>
      <c r="B7" s="42"/>
      <c r="C7" s="43" t="s">
        <v>48</v>
      </c>
      <c r="D7" s="43"/>
      <c r="E7" s="43"/>
      <c r="F7" s="43"/>
      <c r="G7" s="43"/>
      <c r="H7" s="43"/>
      <c r="I7" s="43"/>
      <c r="J7" s="43"/>
      <c r="K7" s="43"/>
    </row>
    <row r="8" spans="1:11" s="2" customFormat="1" ht="80.25" customHeight="1" x14ac:dyDescent="0.35">
      <c r="A8" s="57" t="s">
        <v>55</v>
      </c>
      <c r="B8" s="57"/>
      <c r="C8" s="57"/>
      <c r="D8" s="57"/>
      <c r="E8" s="57"/>
      <c r="F8" s="57"/>
      <c r="G8" s="57"/>
      <c r="H8" s="57"/>
      <c r="I8" s="57"/>
      <c r="J8" s="57"/>
      <c r="K8" s="57"/>
    </row>
    <row r="9" spans="1:11" s="2" customFormat="1" ht="81.75" customHeight="1" x14ac:dyDescent="0.35">
      <c r="A9" s="45" t="s">
        <v>50</v>
      </c>
      <c r="B9" s="45"/>
      <c r="C9" s="45"/>
      <c r="D9" s="45"/>
      <c r="E9" s="45"/>
      <c r="F9" s="45"/>
      <c r="G9" s="45"/>
      <c r="H9" s="45"/>
      <c r="I9" s="45"/>
      <c r="J9" s="45"/>
      <c r="K9" s="45"/>
    </row>
    <row r="10" spans="1:11" ht="15" customHeight="1" x14ac:dyDescent="0.35">
      <c r="A10" s="46" t="s">
        <v>15</v>
      </c>
      <c r="B10" s="46"/>
      <c r="C10" s="46"/>
      <c r="D10" s="46"/>
      <c r="E10" s="46"/>
      <c r="F10" s="47" t="s">
        <v>16</v>
      </c>
      <c r="G10" s="47"/>
      <c r="H10" s="47"/>
      <c r="I10" s="47"/>
      <c r="J10" s="47"/>
      <c r="K10" s="47"/>
    </row>
    <row r="11" spans="1:11" ht="40.5" customHeight="1" x14ac:dyDescent="0.35">
      <c r="A11" s="16" t="s">
        <v>7</v>
      </c>
      <c r="B11" s="48" t="s">
        <v>17</v>
      </c>
      <c r="C11" s="48"/>
      <c r="D11" s="17" t="s">
        <v>54</v>
      </c>
      <c r="E11" s="17" t="s">
        <v>18</v>
      </c>
      <c r="F11" s="18" t="s">
        <v>53</v>
      </c>
      <c r="G11" s="18" t="s">
        <v>62</v>
      </c>
      <c r="H11" s="49" t="s">
        <v>19</v>
      </c>
      <c r="I11" s="49"/>
      <c r="J11" s="49"/>
      <c r="K11" s="49"/>
    </row>
    <row r="12" spans="1:11" ht="15" customHeight="1" x14ac:dyDescent="0.35">
      <c r="A12" s="19" t="s">
        <v>20</v>
      </c>
      <c r="B12" s="50" t="s">
        <v>64</v>
      </c>
      <c r="C12" s="50"/>
      <c r="D12" s="50"/>
      <c r="E12" s="50"/>
      <c r="F12" s="50"/>
      <c r="G12" s="50"/>
      <c r="H12" s="50"/>
      <c r="I12" s="50"/>
      <c r="J12" s="50"/>
      <c r="K12" s="50"/>
    </row>
    <row r="13" spans="1:11" ht="241.5" customHeight="1" x14ac:dyDescent="0.35">
      <c r="A13" s="51" t="s">
        <v>1</v>
      </c>
      <c r="B13" s="40" t="s">
        <v>106</v>
      </c>
      <c r="C13" s="40"/>
      <c r="D13" s="34" t="s">
        <v>66</v>
      </c>
      <c r="E13" s="34">
        <v>350</v>
      </c>
      <c r="F13" s="35"/>
      <c r="G13" s="36">
        <f>F13*E13</f>
        <v>0</v>
      </c>
      <c r="H13" s="44"/>
      <c r="I13" s="44"/>
      <c r="J13" s="44"/>
      <c r="K13" s="44"/>
    </row>
    <row r="14" spans="1:11" ht="223.5" customHeight="1" x14ac:dyDescent="0.35">
      <c r="A14" s="51"/>
      <c r="B14" s="41" t="s">
        <v>80</v>
      </c>
      <c r="C14" s="41"/>
      <c r="D14" s="34"/>
      <c r="E14" s="34"/>
      <c r="F14" s="35"/>
      <c r="G14" s="36"/>
      <c r="H14" s="44"/>
      <c r="I14" s="44"/>
      <c r="J14" s="44"/>
      <c r="K14" s="44"/>
    </row>
    <row r="15" spans="1:11" ht="81" customHeight="1" x14ac:dyDescent="0.35">
      <c r="A15" s="51" t="s">
        <v>2</v>
      </c>
      <c r="B15" s="40" t="s">
        <v>67</v>
      </c>
      <c r="C15" s="40"/>
      <c r="D15" s="34" t="s">
        <v>72</v>
      </c>
      <c r="E15" s="34">
        <v>1</v>
      </c>
      <c r="F15" s="35"/>
      <c r="G15" s="36">
        <f t="shared" ref="G15" si="0">F15*E15</f>
        <v>0</v>
      </c>
      <c r="H15" s="44"/>
      <c r="I15" s="44"/>
      <c r="J15" s="44"/>
      <c r="K15" s="44"/>
    </row>
    <row r="16" spans="1:11" s="14" customFormat="1" ht="49" customHeight="1" x14ac:dyDescent="0.35">
      <c r="A16" s="51"/>
      <c r="B16" s="41" t="s">
        <v>81</v>
      </c>
      <c r="C16" s="41"/>
      <c r="D16" s="34"/>
      <c r="E16" s="34"/>
      <c r="F16" s="35"/>
      <c r="G16" s="36"/>
      <c r="H16" s="44"/>
      <c r="I16" s="44"/>
      <c r="J16" s="44"/>
      <c r="K16" s="44"/>
    </row>
    <row r="17" spans="1:11" ht="54.5" customHeight="1" x14ac:dyDescent="0.35">
      <c r="A17" s="51" t="s">
        <v>3</v>
      </c>
      <c r="B17" s="40" t="s">
        <v>110</v>
      </c>
      <c r="C17" s="40"/>
      <c r="D17" s="56" t="s">
        <v>114</v>
      </c>
      <c r="E17" s="56">
        <v>1</v>
      </c>
      <c r="F17" s="35"/>
      <c r="G17" s="36">
        <f t="shared" ref="G17" si="1">F17*E17</f>
        <v>0</v>
      </c>
      <c r="H17" s="44">
        <v>1</v>
      </c>
      <c r="I17" s="44"/>
      <c r="J17" s="44"/>
      <c r="K17" s="44"/>
    </row>
    <row r="18" spans="1:11" ht="57.5" customHeight="1" x14ac:dyDescent="0.35">
      <c r="A18" s="51"/>
      <c r="B18" s="41" t="s">
        <v>82</v>
      </c>
      <c r="C18" s="41"/>
      <c r="D18" s="56"/>
      <c r="E18" s="56"/>
      <c r="F18" s="35"/>
      <c r="G18" s="36"/>
      <c r="H18" s="44"/>
      <c r="I18" s="44"/>
      <c r="J18" s="44"/>
      <c r="K18" s="44"/>
    </row>
    <row r="19" spans="1:11" ht="25" customHeight="1" x14ac:dyDescent="0.35">
      <c r="A19" s="20"/>
      <c r="B19" s="39" t="s">
        <v>68</v>
      </c>
      <c r="C19" s="39"/>
      <c r="D19" s="39"/>
      <c r="E19" s="39"/>
      <c r="F19" s="39"/>
      <c r="G19" s="38">
        <f>SUM(G13:G18)</f>
        <v>0</v>
      </c>
      <c r="H19" s="38"/>
      <c r="I19" s="38"/>
      <c r="J19" s="38"/>
      <c r="K19" s="38"/>
    </row>
    <row r="20" spans="1:11" s="4" customFormat="1" ht="15.5" x14ac:dyDescent="0.35">
      <c r="A20" s="21" t="s">
        <v>0</v>
      </c>
      <c r="B20" s="37" t="s">
        <v>63</v>
      </c>
      <c r="C20" s="37"/>
      <c r="D20" s="37"/>
      <c r="E20" s="37"/>
      <c r="F20" s="37"/>
      <c r="G20" s="37"/>
      <c r="H20" s="37"/>
      <c r="I20" s="37"/>
      <c r="J20" s="37"/>
      <c r="K20" s="37"/>
    </row>
    <row r="21" spans="1:11" s="14" customFormat="1" ht="106.5" customHeight="1" x14ac:dyDescent="0.35">
      <c r="A21" s="51" t="s">
        <v>4</v>
      </c>
      <c r="B21" s="40" t="s">
        <v>107</v>
      </c>
      <c r="C21" s="40"/>
      <c r="D21" s="34" t="s">
        <v>69</v>
      </c>
      <c r="E21" s="34">
        <v>133</v>
      </c>
      <c r="F21" s="35"/>
      <c r="G21" s="36">
        <f>F21*E21</f>
        <v>0</v>
      </c>
      <c r="H21" s="44"/>
      <c r="I21" s="44"/>
      <c r="J21" s="44"/>
      <c r="K21" s="44"/>
    </row>
    <row r="22" spans="1:11" s="14" customFormat="1" ht="99.5" customHeight="1" x14ac:dyDescent="0.35">
      <c r="A22" s="51"/>
      <c r="B22" s="41" t="s">
        <v>87</v>
      </c>
      <c r="C22" s="41"/>
      <c r="D22" s="34"/>
      <c r="E22" s="34"/>
      <c r="F22" s="35"/>
      <c r="G22" s="36"/>
      <c r="H22" s="44"/>
      <c r="I22" s="44"/>
      <c r="J22" s="44"/>
      <c r="K22" s="44"/>
    </row>
    <row r="23" spans="1:11" s="14" customFormat="1" ht="108" customHeight="1" x14ac:dyDescent="0.35">
      <c r="A23" s="51" t="s">
        <v>6</v>
      </c>
      <c r="B23" s="40" t="s">
        <v>108</v>
      </c>
      <c r="C23" s="40"/>
      <c r="D23" s="34" t="s">
        <v>70</v>
      </c>
      <c r="E23" s="34">
        <v>2520</v>
      </c>
      <c r="F23" s="35"/>
      <c r="G23" s="36">
        <f t="shared" ref="G23" si="2">F23*E23</f>
        <v>0</v>
      </c>
      <c r="H23" s="44"/>
      <c r="I23" s="44"/>
      <c r="J23" s="44"/>
      <c r="K23" s="44"/>
    </row>
    <row r="24" spans="1:11" s="14" customFormat="1" ht="101.5" customHeight="1" x14ac:dyDescent="0.35">
      <c r="A24" s="51"/>
      <c r="B24" s="41" t="s">
        <v>88</v>
      </c>
      <c r="C24" s="41"/>
      <c r="D24" s="34"/>
      <c r="E24" s="34"/>
      <c r="F24" s="35"/>
      <c r="G24" s="36"/>
      <c r="H24" s="44"/>
      <c r="I24" s="44"/>
      <c r="J24" s="44"/>
      <c r="K24" s="44"/>
    </row>
    <row r="25" spans="1:11" s="14" customFormat="1" ht="47.5" customHeight="1" x14ac:dyDescent="0.35">
      <c r="A25" s="51" t="s">
        <v>5</v>
      </c>
      <c r="B25" s="40" t="s">
        <v>71</v>
      </c>
      <c r="C25" s="40"/>
      <c r="D25" s="34" t="s">
        <v>72</v>
      </c>
      <c r="E25" s="34">
        <v>1</v>
      </c>
      <c r="F25" s="35"/>
      <c r="G25" s="36">
        <f t="shared" ref="G25" si="3">F25*E25</f>
        <v>0</v>
      </c>
      <c r="H25" s="44"/>
      <c r="I25" s="44"/>
      <c r="J25" s="44"/>
      <c r="K25" s="44"/>
    </row>
    <row r="26" spans="1:11" s="14" customFormat="1" ht="48.75" customHeight="1" x14ac:dyDescent="0.35">
      <c r="A26" s="51"/>
      <c r="B26" s="41" t="s">
        <v>83</v>
      </c>
      <c r="C26" s="41"/>
      <c r="D26" s="34"/>
      <c r="E26" s="34"/>
      <c r="F26" s="35"/>
      <c r="G26" s="36"/>
      <c r="H26" s="44"/>
      <c r="I26" s="44"/>
      <c r="J26" s="44"/>
      <c r="K26" s="44"/>
    </row>
    <row r="27" spans="1:11" ht="42.5" customHeight="1" x14ac:dyDescent="0.35">
      <c r="A27" s="51" t="s">
        <v>73</v>
      </c>
      <c r="B27" s="40" t="s">
        <v>109</v>
      </c>
      <c r="C27" s="40"/>
      <c r="D27" s="56" t="s">
        <v>114</v>
      </c>
      <c r="E27" s="56">
        <v>1</v>
      </c>
      <c r="F27" s="35"/>
      <c r="G27" s="36">
        <f t="shared" ref="G27" si="4">F27*E27</f>
        <v>0</v>
      </c>
      <c r="H27" s="44"/>
      <c r="I27" s="44"/>
      <c r="J27" s="44"/>
      <c r="K27" s="44"/>
    </row>
    <row r="28" spans="1:11" ht="48.75" customHeight="1" x14ac:dyDescent="0.35">
      <c r="A28" s="51"/>
      <c r="B28" s="41" t="s">
        <v>84</v>
      </c>
      <c r="C28" s="41"/>
      <c r="D28" s="56"/>
      <c r="E28" s="56"/>
      <c r="F28" s="35"/>
      <c r="G28" s="36"/>
      <c r="H28" s="44"/>
      <c r="I28" s="44"/>
      <c r="J28" s="44"/>
      <c r="K28" s="44"/>
    </row>
    <row r="29" spans="1:11" ht="25" customHeight="1" x14ac:dyDescent="0.35">
      <c r="A29" s="22"/>
      <c r="B29" s="53" t="s">
        <v>86</v>
      </c>
      <c r="C29" s="53"/>
      <c r="D29" s="53"/>
      <c r="E29" s="53"/>
      <c r="F29" s="53"/>
      <c r="G29" s="52">
        <f>SUM(G21:G28)</f>
        <v>0</v>
      </c>
      <c r="H29" s="52"/>
      <c r="I29" s="52"/>
      <c r="J29" s="52"/>
      <c r="K29" s="52"/>
    </row>
    <row r="30" spans="1:11" ht="25" customHeight="1" x14ac:dyDescent="0.35">
      <c r="A30" s="23"/>
      <c r="B30" s="66" t="s">
        <v>65</v>
      </c>
      <c r="C30" s="66"/>
      <c r="D30" s="66"/>
      <c r="E30" s="66"/>
      <c r="F30" s="66"/>
      <c r="G30" s="67">
        <f>SUM(G29,G19)</f>
        <v>0</v>
      </c>
      <c r="H30" s="67"/>
      <c r="I30" s="67"/>
      <c r="J30" s="67"/>
      <c r="K30" s="67"/>
    </row>
    <row r="31" spans="1:11" ht="15" customHeight="1" x14ac:dyDescent="0.35">
      <c r="A31" s="72" t="s">
        <v>34</v>
      </c>
      <c r="B31" s="72"/>
      <c r="C31" s="72"/>
      <c r="D31" s="72"/>
      <c r="E31" s="72"/>
      <c r="F31" s="72"/>
      <c r="G31" s="72"/>
      <c r="H31" s="72"/>
      <c r="I31" s="72"/>
      <c r="J31" s="72"/>
      <c r="K31" s="72"/>
    </row>
    <row r="32" spans="1:11" ht="35" customHeight="1" x14ac:dyDescent="0.35">
      <c r="A32" s="24">
        <v>1</v>
      </c>
      <c r="B32" s="68" t="s">
        <v>77</v>
      </c>
      <c r="C32" s="68"/>
      <c r="D32" s="68"/>
      <c r="E32" s="68"/>
      <c r="F32" s="68"/>
      <c r="G32" s="68"/>
      <c r="H32" s="68"/>
      <c r="I32" s="68"/>
      <c r="J32" s="68"/>
      <c r="K32" s="68"/>
    </row>
    <row r="33" spans="1:11" ht="35" customHeight="1" x14ac:dyDescent="0.35">
      <c r="A33" s="41" t="s">
        <v>89</v>
      </c>
      <c r="B33" s="41"/>
      <c r="C33" s="41"/>
      <c r="D33" s="41"/>
      <c r="E33" s="41"/>
      <c r="F33" s="41"/>
      <c r="G33" s="41"/>
      <c r="H33" s="41"/>
      <c r="I33" s="41"/>
      <c r="J33" s="41"/>
      <c r="K33" s="15">
        <v>1</v>
      </c>
    </row>
    <row r="34" spans="1:11" ht="46.5" customHeight="1" x14ac:dyDescent="0.35">
      <c r="A34" s="24">
        <v>2</v>
      </c>
      <c r="B34" s="68" t="s">
        <v>78</v>
      </c>
      <c r="C34" s="68"/>
      <c r="D34" s="68"/>
      <c r="E34" s="68"/>
      <c r="F34" s="68"/>
      <c r="G34" s="68"/>
      <c r="H34" s="68"/>
      <c r="I34" s="68"/>
      <c r="J34" s="68"/>
      <c r="K34" s="68"/>
    </row>
    <row r="35" spans="1:11" ht="35" customHeight="1" x14ac:dyDescent="0.35">
      <c r="A35" s="41" t="s">
        <v>90</v>
      </c>
      <c r="B35" s="41"/>
      <c r="C35" s="41"/>
      <c r="D35" s="41"/>
      <c r="E35" s="41"/>
      <c r="F35" s="41"/>
      <c r="G35" s="41"/>
      <c r="H35" s="41"/>
      <c r="I35" s="41"/>
      <c r="J35" s="41"/>
      <c r="K35" s="15">
        <v>2</v>
      </c>
    </row>
    <row r="36" spans="1:11" ht="35" customHeight="1" x14ac:dyDescent="0.35">
      <c r="A36" s="25">
        <v>3</v>
      </c>
      <c r="B36" s="68" t="s">
        <v>79</v>
      </c>
      <c r="C36" s="68"/>
      <c r="D36" s="68"/>
      <c r="E36" s="68"/>
      <c r="F36" s="68"/>
      <c r="G36" s="68"/>
      <c r="H36" s="68"/>
      <c r="I36" s="68"/>
      <c r="J36" s="68"/>
      <c r="K36" s="68"/>
    </row>
    <row r="37" spans="1:11" ht="35" customHeight="1" x14ac:dyDescent="0.35">
      <c r="A37" s="41" t="s">
        <v>91</v>
      </c>
      <c r="B37" s="41"/>
      <c r="C37" s="41"/>
      <c r="D37" s="41"/>
      <c r="E37" s="41"/>
      <c r="F37" s="41"/>
      <c r="G37" s="41"/>
      <c r="H37" s="41"/>
      <c r="I37" s="41"/>
      <c r="J37" s="41"/>
      <c r="K37" s="15">
        <v>3</v>
      </c>
    </row>
    <row r="38" spans="1:11" ht="35" customHeight="1" x14ac:dyDescent="0.35">
      <c r="A38" s="24">
        <v>4</v>
      </c>
      <c r="B38" s="68" t="s">
        <v>74</v>
      </c>
      <c r="C38" s="68"/>
      <c r="D38" s="68"/>
      <c r="E38" s="68"/>
      <c r="F38" s="68"/>
      <c r="G38" s="68"/>
      <c r="H38" s="68"/>
      <c r="I38" s="68"/>
      <c r="J38" s="68"/>
      <c r="K38" s="68"/>
    </row>
    <row r="39" spans="1:11" ht="35" customHeight="1" x14ac:dyDescent="0.35">
      <c r="A39" s="41" t="s">
        <v>38</v>
      </c>
      <c r="B39" s="41"/>
      <c r="C39" s="41"/>
      <c r="D39" s="41"/>
      <c r="E39" s="41"/>
      <c r="F39" s="41"/>
      <c r="G39" s="41"/>
      <c r="H39" s="41"/>
      <c r="I39" s="41"/>
      <c r="J39" s="41"/>
      <c r="K39" s="15">
        <v>4</v>
      </c>
    </row>
    <row r="40" spans="1:11" ht="35" customHeight="1" x14ac:dyDescent="0.35">
      <c r="A40" s="24">
        <v>5</v>
      </c>
      <c r="B40" s="68" t="s">
        <v>75</v>
      </c>
      <c r="C40" s="68"/>
      <c r="D40" s="68"/>
      <c r="E40" s="68"/>
      <c r="F40" s="68"/>
      <c r="G40" s="68"/>
      <c r="H40" s="68"/>
      <c r="I40" s="68"/>
      <c r="J40" s="68"/>
      <c r="K40" s="68"/>
    </row>
    <row r="41" spans="1:11" ht="35" customHeight="1" x14ac:dyDescent="0.35">
      <c r="A41" s="41" t="s">
        <v>92</v>
      </c>
      <c r="B41" s="41"/>
      <c r="C41" s="41"/>
      <c r="D41" s="41"/>
      <c r="E41" s="41"/>
      <c r="F41" s="41"/>
      <c r="G41" s="41"/>
      <c r="H41" s="41"/>
      <c r="I41" s="41"/>
      <c r="J41" s="41"/>
      <c r="K41" s="15">
        <v>5</v>
      </c>
    </row>
    <row r="42" spans="1:11" ht="35" customHeight="1" x14ac:dyDescent="0.35">
      <c r="A42" s="24">
        <v>6</v>
      </c>
      <c r="B42" s="68" t="s">
        <v>97</v>
      </c>
      <c r="C42" s="68"/>
      <c r="D42" s="68"/>
      <c r="E42" s="68"/>
      <c r="F42" s="68"/>
      <c r="G42" s="68"/>
      <c r="H42" s="68"/>
      <c r="I42" s="68"/>
      <c r="J42" s="68"/>
      <c r="K42" s="68"/>
    </row>
    <row r="43" spans="1:11" ht="35" customHeight="1" x14ac:dyDescent="0.35">
      <c r="A43" s="41" t="s">
        <v>93</v>
      </c>
      <c r="B43" s="41"/>
      <c r="C43" s="41"/>
      <c r="D43" s="41"/>
      <c r="E43" s="41"/>
      <c r="F43" s="41"/>
      <c r="G43" s="41"/>
      <c r="H43" s="41"/>
      <c r="I43" s="41"/>
      <c r="J43" s="41"/>
      <c r="K43" s="15">
        <v>6</v>
      </c>
    </row>
    <row r="44" spans="1:11" ht="35" customHeight="1" x14ac:dyDescent="0.35">
      <c r="A44" s="24">
        <v>7</v>
      </c>
      <c r="B44" s="68" t="s">
        <v>76</v>
      </c>
      <c r="C44" s="68"/>
      <c r="D44" s="68"/>
      <c r="E44" s="68"/>
      <c r="F44" s="68"/>
      <c r="G44" s="68"/>
      <c r="H44" s="68"/>
      <c r="I44" s="68"/>
      <c r="J44" s="68"/>
      <c r="K44" s="68"/>
    </row>
    <row r="45" spans="1:11" ht="35" customHeight="1" x14ac:dyDescent="0.35">
      <c r="A45" s="41" t="s">
        <v>94</v>
      </c>
      <c r="B45" s="41"/>
      <c r="C45" s="41"/>
      <c r="D45" s="41"/>
      <c r="E45" s="41"/>
      <c r="F45" s="41"/>
      <c r="G45" s="41"/>
      <c r="H45" s="41"/>
      <c r="I45" s="41"/>
      <c r="J45" s="41"/>
      <c r="K45" s="15">
        <v>7</v>
      </c>
    </row>
    <row r="46" spans="1:11" ht="35" customHeight="1" x14ac:dyDescent="0.35">
      <c r="A46" s="24">
        <v>8</v>
      </c>
      <c r="B46" s="68" t="s">
        <v>96</v>
      </c>
      <c r="C46" s="68"/>
      <c r="D46" s="68"/>
      <c r="E46" s="68"/>
      <c r="F46" s="68"/>
      <c r="G46" s="68"/>
      <c r="H46" s="68"/>
      <c r="I46" s="68"/>
      <c r="J46" s="68"/>
      <c r="K46" s="68"/>
    </row>
    <row r="47" spans="1:11" ht="35" customHeight="1" x14ac:dyDescent="0.35">
      <c r="A47" s="41" t="s">
        <v>95</v>
      </c>
      <c r="B47" s="41"/>
      <c r="C47" s="41"/>
      <c r="D47" s="41"/>
      <c r="E47" s="41"/>
      <c r="F47" s="41"/>
      <c r="G47" s="41"/>
      <c r="H47" s="41"/>
      <c r="I47" s="41"/>
      <c r="J47" s="41"/>
      <c r="K47" s="15">
        <v>8</v>
      </c>
    </row>
    <row r="48" spans="1:11" ht="35" customHeight="1" x14ac:dyDescent="0.35">
      <c r="A48" s="24">
        <v>9</v>
      </c>
      <c r="B48" s="68" t="s">
        <v>100</v>
      </c>
      <c r="C48" s="68"/>
      <c r="D48" s="68"/>
      <c r="E48" s="68"/>
      <c r="F48" s="68"/>
      <c r="G48" s="68"/>
      <c r="H48" s="68"/>
      <c r="I48" s="68"/>
      <c r="J48" s="68"/>
      <c r="K48" s="68"/>
    </row>
    <row r="49" spans="1:11" ht="35" customHeight="1" x14ac:dyDescent="0.35">
      <c r="A49" s="41" t="s">
        <v>101</v>
      </c>
      <c r="B49" s="41"/>
      <c r="C49" s="41"/>
      <c r="D49" s="41"/>
      <c r="E49" s="41"/>
      <c r="F49" s="41"/>
      <c r="G49" s="41"/>
      <c r="H49" s="41"/>
      <c r="I49" s="41"/>
      <c r="J49" s="41"/>
      <c r="K49" s="15">
        <v>9</v>
      </c>
    </row>
    <row r="50" spans="1:11" ht="15" customHeight="1" x14ac:dyDescent="0.35">
      <c r="A50" s="61" t="s">
        <v>35</v>
      </c>
      <c r="B50" s="61"/>
      <c r="C50" s="61"/>
      <c r="D50" s="61"/>
      <c r="E50" s="61"/>
      <c r="F50" s="61"/>
      <c r="G50" s="61"/>
      <c r="H50" s="61"/>
      <c r="I50" s="61"/>
      <c r="J50" s="61"/>
      <c r="K50" s="61"/>
    </row>
    <row r="51" spans="1:11" s="1" customFormat="1" ht="21.75" customHeight="1" x14ac:dyDescent="0.35">
      <c r="A51" s="26">
        <v>1</v>
      </c>
      <c r="B51" s="73" t="s">
        <v>98</v>
      </c>
      <c r="C51" s="73"/>
      <c r="D51" s="74" t="s">
        <v>99</v>
      </c>
      <c r="E51" s="74"/>
      <c r="F51" s="74"/>
      <c r="G51" s="74"/>
      <c r="H51" s="74"/>
      <c r="I51" s="74"/>
      <c r="J51" s="74"/>
      <c r="K51" s="26">
        <v>1</v>
      </c>
    </row>
    <row r="52" spans="1:11" s="1" customFormat="1" ht="121" customHeight="1" x14ac:dyDescent="0.35">
      <c r="A52" s="26">
        <v>2</v>
      </c>
      <c r="B52" s="69" t="s">
        <v>111</v>
      </c>
      <c r="C52" s="69"/>
      <c r="D52" s="60" t="s">
        <v>103</v>
      </c>
      <c r="E52" s="60"/>
      <c r="F52" s="60"/>
      <c r="G52" s="60"/>
      <c r="H52" s="60"/>
      <c r="I52" s="60"/>
      <c r="J52" s="60"/>
      <c r="K52" s="26">
        <v>2</v>
      </c>
    </row>
    <row r="53" spans="1:11" s="1" customFormat="1" ht="36.75" customHeight="1" x14ac:dyDescent="0.35">
      <c r="A53" s="26">
        <v>3</v>
      </c>
      <c r="B53" s="62" t="s">
        <v>36</v>
      </c>
      <c r="C53" s="62"/>
      <c r="D53" s="63" t="s">
        <v>37</v>
      </c>
      <c r="E53" s="63"/>
      <c r="F53" s="63"/>
      <c r="G53" s="63"/>
      <c r="H53" s="63"/>
      <c r="I53" s="63"/>
      <c r="J53" s="63"/>
      <c r="K53" s="26">
        <v>3</v>
      </c>
    </row>
    <row r="54" spans="1:11" s="1" customFormat="1" ht="36.75" customHeight="1" x14ac:dyDescent="0.35">
      <c r="A54" s="26">
        <v>4</v>
      </c>
      <c r="B54" s="64" t="s">
        <v>39</v>
      </c>
      <c r="C54" s="64"/>
      <c r="D54" s="63" t="s">
        <v>40</v>
      </c>
      <c r="E54" s="63"/>
      <c r="F54" s="63"/>
      <c r="G54" s="63"/>
      <c r="H54" s="63"/>
      <c r="I54" s="63"/>
      <c r="J54" s="63"/>
      <c r="K54" s="26">
        <v>4</v>
      </c>
    </row>
    <row r="55" spans="1:11" s="1" customFormat="1" ht="34.5" customHeight="1" x14ac:dyDescent="0.35">
      <c r="A55" s="26">
        <v>5</v>
      </c>
      <c r="B55" s="62" t="s">
        <v>41</v>
      </c>
      <c r="C55" s="62"/>
      <c r="D55" s="63" t="s">
        <v>42</v>
      </c>
      <c r="E55" s="63"/>
      <c r="F55" s="63"/>
      <c r="G55" s="63"/>
      <c r="H55" s="63"/>
      <c r="I55" s="63"/>
      <c r="J55" s="63"/>
      <c r="K55" s="26">
        <v>5</v>
      </c>
    </row>
    <row r="56" spans="1:11" s="1" customFormat="1" ht="72" customHeight="1" x14ac:dyDescent="0.35">
      <c r="A56" s="26">
        <v>6</v>
      </c>
      <c r="B56" s="62" t="s">
        <v>57</v>
      </c>
      <c r="C56" s="62"/>
      <c r="D56" s="63" t="s">
        <v>43</v>
      </c>
      <c r="E56" s="63"/>
      <c r="F56" s="63"/>
      <c r="G56" s="63"/>
      <c r="H56" s="63"/>
      <c r="I56" s="63"/>
      <c r="J56" s="63"/>
      <c r="K56" s="26">
        <v>6</v>
      </c>
    </row>
    <row r="57" spans="1:11" s="1" customFormat="1" ht="105" customHeight="1" x14ac:dyDescent="0.35">
      <c r="A57" s="26">
        <v>7</v>
      </c>
      <c r="B57" s="64" t="s">
        <v>59</v>
      </c>
      <c r="C57" s="64"/>
      <c r="D57" s="63" t="s">
        <v>44</v>
      </c>
      <c r="E57" s="63"/>
      <c r="F57" s="63"/>
      <c r="G57" s="63"/>
      <c r="H57" s="63"/>
      <c r="I57" s="63"/>
      <c r="J57" s="63"/>
      <c r="K57" s="26">
        <v>7</v>
      </c>
    </row>
    <row r="58" spans="1:11" s="1" customFormat="1" ht="30.75" customHeight="1" x14ac:dyDescent="0.35">
      <c r="A58" s="26">
        <v>8</v>
      </c>
      <c r="B58" s="62" t="s">
        <v>45</v>
      </c>
      <c r="C58" s="62"/>
      <c r="D58" s="63" t="s">
        <v>46</v>
      </c>
      <c r="E58" s="63"/>
      <c r="F58" s="63"/>
      <c r="G58" s="63"/>
      <c r="H58" s="63"/>
      <c r="I58" s="63"/>
      <c r="J58" s="63"/>
      <c r="K58" s="26">
        <v>8</v>
      </c>
    </row>
    <row r="59" spans="1:11" s="1" customFormat="1" ht="30.75" customHeight="1" x14ac:dyDescent="0.35">
      <c r="A59" s="26">
        <v>9</v>
      </c>
      <c r="B59" s="64" t="s">
        <v>58</v>
      </c>
      <c r="C59" s="64"/>
      <c r="D59" s="65" t="s">
        <v>60</v>
      </c>
      <c r="E59" s="65"/>
      <c r="F59" s="65"/>
      <c r="G59" s="65"/>
      <c r="H59" s="65"/>
      <c r="I59" s="65"/>
      <c r="J59" s="65"/>
      <c r="K59" s="26">
        <v>9</v>
      </c>
    </row>
    <row r="60" spans="1:11" s="1" customFormat="1" ht="30.75" customHeight="1" x14ac:dyDescent="0.35">
      <c r="A60" s="26">
        <v>10</v>
      </c>
      <c r="B60" s="70" t="s">
        <v>61</v>
      </c>
      <c r="C60" s="70"/>
      <c r="D60" s="63" t="s">
        <v>104</v>
      </c>
      <c r="E60" s="63"/>
      <c r="F60" s="63"/>
      <c r="G60" s="63"/>
      <c r="H60" s="63"/>
      <c r="I60" s="63"/>
      <c r="J60" s="63"/>
      <c r="K60" s="26">
        <v>10</v>
      </c>
    </row>
    <row r="61" spans="1:11" s="1" customFormat="1" ht="30.75" customHeight="1" x14ac:dyDescent="0.35">
      <c r="A61" s="26">
        <v>11</v>
      </c>
      <c r="B61" s="59" t="s">
        <v>52</v>
      </c>
      <c r="C61" s="59"/>
      <c r="D61" s="60" t="s">
        <v>51</v>
      </c>
      <c r="E61" s="60"/>
      <c r="F61" s="60"/>
      <c r="G61" s="60"/>
      <c r="H61" s="60"/>
      <c r="I61" s="60"/>
      <c r="J61" s="60"/>
      <c r="K61" s="26">
        <v>11</v>
      </c>
    </row>
    <row r="62" spans="1:11" s="1" customFormat="1" ht="30.5" customHeight="1" x14ac:dyDescent="0.35">
      <c r="A62" s="26">
        <v>12</v>
      </c>
      <c r="B62" s="59" t="s">
        <v>112</v>
      </c>
      <c r="C62" s="59"/>
      <c r="D62" s="60" t="s">
        <v>113</v>
      </c>
      <c r="E62" s="60"/>
      <c r="F62" s="60"/>
      <c r="G62" s="60"/>
      <c r="H62" s="60"/>
      <c r="I62" s="60"/>
      <c r="J62" s="60"/>
      <c r="K62" s="26">
        <v>12</v>
      </c>
    </row>
    <row r="63" spans="1:11" s="1" customFormat="1" ht="18.649999999999999" customHeight="1" x14ac:dyDescent="0.35">
      <c r="A63" s="32" t="s">
        <v>56</v>
      </c>
      <c r="B63" s="32"/>
      <c r="C63" s="32"/>
      <c r="D63" s="32"/>
      <c r="E63" s="32"/>
      <c r="F63" s="32"/>
      <c r="G63" s="32"/>
      <c r="H63" s="32"/>
      <c r="I63" s="32"/>
      <c r="J63" s="32"/>
      <c r="K63" s="32"/>
    </row>
    <row r="64" spans="1:11" s="1" customFormat="1" ht="32.25" customHeight="1" x14ac:dyDescent="0.35">
      <c r="A64" s="30" t="s">
        <v>21</v>
      </c>
      <c r="B64" s="33"/>
      <c r="C64" s="27"/>
      <c r="D64" s="28" t="s">
        <v>22</v>
      </c>
      <c r="E64" s="28"/>
      <c r="F64" s="28"/>
      <c r="G64" s="28"/>
      <c r="H64" s="31"/>
      <c r="I64" s="31"/>
      <c r="J64" s="31"/>
      <c r="K64" s="31"/>
    </row>
    <row r="65" spans="1:11" s="1" customFormat="1" ht="32.25" customHeight="1" x14ac:dyDescent="0.35">
      <c r="A65" s="30" t="s">
        <v>23</v>
      </c>
      <c r="B65" s="33"/>
      <c r="C65" s="27"/>
      <c r="D65" s="28" t="s">
        <v>24</v>
      </c>
      <c r="E65" s="28"/>
      <c r="F65" s="28"/>
      <c r="G65" s="28"/>
      <c r="H65" s="31"/>
      <c r="I65" s="31"/>
      <c r="J65" s="31"/>
      <c r="K65" s="31"/>
    </row>
    <row r="66" spans="1:11" s="1" customFormat="1" ht="32.25" customHeight="1" x14ac:dyDescent="0.35">
      <c r="A66" s="30" t="s">
        <v>25</v>
      </c>
      <c r="B66" s="30"/>
      <c r="C66" s="27"/>
      <c r="D66" s="28" t="s">
        <v>26</v>
      </c>
      <c r="E66" s="28"/>
      <c r="F66" s="28"/>
      <c r="G66" s="28"/>
      <c r="H66" s="31"/>
      <c r="I66" s="31"/>
      <c r="J66" s="31"/>
      <c r="K66" s="31"/>
    </row>
    <row r="67" spans="1:11" s="1" customFormat="1" ht="10.5" customHeight="1" x14ac:dyDescent="0.35">
      <c r="A67" s="29"/>
      <c r="B67" s="29"/>
      <c r="C67" s="29"/>
      <c r="D67" s="29"/>
      <c r="E67" s="29"/>
      <c r="F67" s="29"/>
      <c r="G67" s="29"/>
      <c r="H67" s="29"/>
      <c r="I67" s="29"/>
      <c r="J67" s="29"/>
      <c r="K67" s="29"/>
    </row>
    <row r="68" spans="1:11" s="1" customFormat="1" ht="39.75" customHeight="1" x14ac:dyDescent="0.35">
      <c r="A68" s="30" t="s">
        <v>105</v>
      </c>
      <c r="B68" s="30"/>
      <c r="C68" s="27"/>
      <c r="D68" s="30" t="s">
        <v>27</v>
      </c>
      <c r="E68" s="30"/>
      <c r="F68" s="30"/>
      <c r="G68" s="30"/>
      <c r="H68" s="31"/>
      <c r="I68" s="31"/>
      <c r="J68" s="31"/>
      <c r="K68" s="31"/>
    </row>
    <row r="69" spans="1:11" s="1" customFormat="1" ht="32.25" customHeight="1" x14ac:dyDescent="0.35">
      <c r="A69" s="30" t="s">
        <v>28</v>
      </c>
      <c r="B69" s="30"/>
      <c r="C69" s="27"/>
      <c r="D69" s="30" t="s">
        <v>30</v>
      </c>
      <c r="E69" s="30"/>
      <c r="F69" s="30"/>
      <c r="G69" s="30"/>
      <c r="H69" s="31"/>
      <c r="I69" s="31"/>
      <c r="J69" s="31"/>
      <c r="K69" s="31"/>
    </row>
    <row r="70" spans="1:11" s="1" customFormat="1" ht="32.25" customHeight="1" x14ac:dyDescent="0.35">
      <c r="A70" s="30" t="s">
        <v>29</v>
      </c>
      <c r="B70" s="30"/>
      <c r="C70" s="27"/>
      <c r="D70" s="30" t="s">
        <v>31</v>
      </c>
      <c r="E70" s="30"/>
      <c r="F70" s="30"/>
      <c r="G70" s="30"/>
      <c r="H70" s="71" t="s">
        <v>32</v>
      </c>
      <c r="I70" s="71"/>
      <c r="J70" s="71"/>
      <c r="K70" s="71"/>
    </row>
    <row r="71" spans="1:11" s="1" customFormat="1" ht="32.25" customHeight="1" x14ac:dyDescent="0.35">
      <c r="A71" s="28" t="s">
        <v>47</v>
      </c>
      <c r="B71" s="28"/>
      <c r="C71" s="27"/>
      <c r="D71" s="30"/>
      <c r="E71" s="30"/>
      <c r="F71" s="30"/>
      <c r="G71" s="30"/>
      <c r="H71" s="71"/>
      <c r="I71" s="71"/>
      <c r="J71" s="71"/>
      <c r="K71" s="71"/>
    </row>
    <row r="72" spans="1:11" s="1" customFormat="1" ht="32.25" customHeight="1" x14ac:dyDescent="0.35">
      <c r="A72" s="28" t="s">
        <v>102</v>
      </c>
      <c r="B72" s="28"/>
      <c r="C72" s="27"/>
      <c r="D72" s="30"/>
      <c r="E72" s="30"/>
      <c r="F72" s="30"/>
      <c r="G72" s="30"/>
      <c r="H72" s="71"/>
      <c r="I72" s="71"/>
      <c r="J72" s="71"/>
      <c r="K72" s="71"/>
    </row>
    <row r="73" spans="1:11" s="1" customFormat="1" ht="32.25" customHeight="1" x14ac:dyDescent="0.35">
      <c r="A73" s="28" t="s">
        <v>33</v>
      </c>
      <c r="B73" s="28"/>
      <c r="C73" s="27"/>
      <c r="D73" s="30"/>
      <c r="E73" s="30"/>
      <c r="F73" s="30"/>
      <c r="G73" s="30"/>
      <c r="H73" s="71"/>
      <c r="I73" s="71"/>
      <c r="J73" s="71"/>
      <c r="K73" s="71"/>
    </row>
    <row r="74" spans="1:11" x14ac:dyDescent="0.35">
      <c r="A74" s="5"/>
      <c r="B74" s="6"/>
      <c r="C74" s="6"/>
      <c r="D74" s="7"/>
      <c r="E74" s="7"/>
      <c r="F74" s="7"/>
      <c r="G74" s="8"/>
    </row>
    <row r="75" spans="1:11" x14ac:dyDescent="0.35">
      <c r="A75" s="5"/>
      <c r="B75" s="9"/>
      <c r="C75" s="9"/>
      <c r="D75" s="7"/>
      <c r="E75" s="7"/>
      <c r="F75" s="7"/>
      <c r="G75" s="8"/>
    </row>
    <row r="76" spans="1:11" x14ac:dyDescent="0.35">
      <c r="A76" s="5"/>
      <c r="B76" s="6"/>
      <c r="C76" s="6"/>
      <c r="D76" s="7"/>
      <c r="E76" s="7"/>
      <c r="F76" s="7"/>
      <c r="G76" s="8"/>
    </row>
    <row r="77" spans="1:11" x14ac:dyDescent="0.35">
      <c r="A77" s="5"/>
      <c r="B77" s="9"/>
      <c r="C77" s="9"/>
      <c r="D77" s="7"/>
      <c r="E77" s="7"/>
      <c r="F77" s="7"/>
      <c r="G77" s="8"/>
    </row>
  </sheetData>
  <sheetProtection sheet="1" objects="1" scenarios="1"/>
  <mergeCells count="151">
    <mergeCell ref="A31:K31"/>
    <mergeCell ref="B38:K38"/>
    <mergeCell ref="B40:K40"/>
    <mergeCell ref="B30:F30"/>
    <mergeCell ref="G30:K30"/>
    <mergeCell ref="B44:K44"/>
    <mergeCell ref="A47:J47"/>
    <mergeCell ref="B51:C51"/>
    <mergeCell ref="D51:J51"/>
    <mergeCell ref="B52:C52"/>
    <mergeCell ref="D52:J52"/>
    <mergeCell ref="B60:C60"/>
    <mergeCell ref="D60:J60"/>
    <mergeCell ref="B42:K42"/>
    <mergeCell ref="A43:J43"/>
    <mergeCell ref="A39:J39"/>
    <mergeCell ref="A41:J41"/>
    <mergeCell ref="A45:J45"/>
    <mergeCell ref="B48:K48"/>
    <mergeCell ref="A49:J49"/>
    <mergeCell ref="B34:K34"/>
    <mergeCell ref="A35:J35"/>
    <mergeCell ref="B32:K32"/>
    <mergeCell ref="A33:J33"/>
    <mergeCell ref="A37:J37"/>
    <mergeCell ref="B36:K36"/>
    <mergeCell ref="B46:K46"/>
    <mergeCell ref="B62:C62"/>
    <mergeCell ref="D62:J62"/>
    <mergeCell ref="A50:K50"/>
    <mergeCell ref="B55:C55"/>
    <mergeCell ref="D55:J55"/>
    <mergeCell ref="B56:C56"/>
    <mergeCell ref="D56:J56"/>
    <mergeCell ref="B57:C57"/>
    <mergeCell ref="D57:J57"/>
    <mergeCell ref="B58:C58"/>
    <mergeCell ref="D58:J58"/>
    <mergeCell ref="B59:C59"/>
    <mergeCell ref="D59:J59"/>
    <mergeCell ref="B53:C53"/>
    <mergeCell ref="D53:J53"/>
    <mergeCell ref="B54:C54"/>
    <mergeCell ref="D54:J54"/>
    <mergeCell ref="B61:C61"/>
    <mergeCell ref="D61:J61"/>
    <mergeCell ref="C3:E3"/>
    <mergeCell ref="C5:E5"/>
    <mergeCell ref="H23:K24"/>
    <mergeCell ref="A27:A28"/>
    <mergeCell ref="D27:D28"/>
    <mergeCell ref="E27:E28"/>
    <mergeCell ref="F27:F28"/>
    <mergeCell ref="G27:G28"/>
    <mergeCell ref="B28:C28"/>
    <mergeCell ref="B27:C27"/>
    <mergeCell ref="H27:K28"/>
    <mergeCell ref="A23:A24"/>
    <mergeCell ref="D23:D24"/>
    <mergeCell ref="E23:E24"/>
    <mergeCell ref="F23:F24"/>
    <mergeCell ref="G23:G24"/>
    <mergeCell ref="A25:A26"/>
    <mergeCell ref="B25:C25"/>
    <mergeCell ref="D25:D26"/>
    <mergeCell ref="E25:E26"/>
    <mergeCell ref="F25:F26"/>
    <mergeCell ref="G25:G26"/>
    <mergeCell ref="H25:K26"/>
    <mergeCell ref="B26:C26"/>
    <mergeCell ref="A21:A22"/>
    <mergeCell ref="D21:D22"/>
    <mergeCell ref="G29:K29"/>
    <mergeCell ref="B29:F29"/>
    <mergeCell ref="B23:C23"/>
    <mergeCell ref="B24:C24"/>
    <mergeCell ref="A1:K1"/>
    <mergeCell ref="A5:B5"/>
    <mergeCell ref="A6:B6"/>
    <mergeCell ref="A7:B7"/>
    <mergeCell ref="A2:B2"/>
    <mergeCell ref="A3:B3"/>
    <mergeCell ref="A17:A18"/>
    <mergeCell ref="D17:D18"/>
    <mergeCell ref="E17:E18"/>
    <mergeCell ref="F17:F18"/>
    <mergeCell ref="G17:G18"/>
    <mergeCell ref="A8:K8"/>
    <mergeCell ref="B17:C17"/>
    <mergeCell ref="B18:C18"/>
    <mergeCell ref="A15:A16"/>
    <mergeCell ref="D15:D16"/>
    <mergeCell ref="E15:E16"/>
    <mergeCell ref="C2:E2"/>
    <mergeCell ref="B14:C14"/>
    <mergeCell ref="B12:K12"/>
    <mergeCell ref="H13:K14"/>
    <mergeCell ref="F15:F16"/>
    <mergeCell ref="G15:G16"/>
    <mergeCell ref="A13:A14"/>
    <mergeCell ref="D13:D14"/>
    <mergeCell ref="E13:E14"/>
    <mergeCell ref="F13:F14"/>
    <mergeCell ref="G13:G14"/>
    <mergeCell ref="E21:E22"/>
    <mergeCell ref="F21:F22"/>
    <mergeCell ref="G21:G22"/>
    <mergeCell ref="B20:K20"/>
    <mergeCell ref="G19:K19"/>
    <mergeCell ref="B19:F19"/>
    <mergeCell ref="B15:C15"/>
    <mergeCell ref="B16:C16"/>
    <mergeCell ref="A4:B4"/>
    <mergeCell ref="C4:E4"/>
    <mergeCell ref="H15:K16"/>
    <mergeCell ref="H17:K18"/>
    <mergeCell ref="C6:E6"/>
    <mergeCell ref="C7:E7"/>
    <mergeCell ref="F2:K7"/>
    <mergeCell ref="B21:C21"/>
    <mergeCell ref="B22:C22"/>
    <mergeCell ref="H21:K22"/>
    <mergeCell ref="A9:K9"/>
    <mergeCell ref="A10:E10"/>
    <mergeCell ref="F10:K10"/>
    <mergeCell ref="B11:C11"/>
    <mergeCell ref="H11:K11"/>
    <mergeCell ref="B13:C13"/>
    <mergeCell ref="A63:K63"/>
    <mergeCell ref="A64:B64"/>
    <mergeCell ref="D64:G64"/>
    <mergeCell ref="H64:K64"/>
    <mergeCell ref="A65:B65"/>
    <mergeCell ref="D65:G65"/>
    <mergeCell ref="H65:K65"/>
    <mergeCell ref="A66:B66"/>
    <mergeCell ref="D66:G66"/>
    <mergeCell ref="H66:K66"/>
    <mergeCell ref="A71:B71"/>
    <mergeCell ref="A72:B72"/>
    <mergeCell ref="A73:B73"/>
    <mergeCell ref="A67:K67"/>
    <mergeCell ref="A68:B68"/>
    <mergeCell ref="D68:G68"/>
    <mergeCell ref="H68:K68"/>
    <mergeCell ref="A69:B69"/>
    <mergeCell ref="D69:G69"/>
    <mergeCell ref="H69:K69"/>
    <mergeCell ref="A70:B70"/>
    <mergeCell ref="D70:G73"/>
    <mergeCell ref="H70:K73"/>
  </mergeCells>
  <printOptions horizontalCentered="1"/>
  <pageMargins left="0.25" right="0.25" top="0.25" bottom="0.75" header="0.05" footer="0.05"/>
  <pageSetup paperSize="9" scale="56" fitToHeight="0" orientation="portrait" horizontalDpi="12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Goats and Goat Food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2024-05-09T07:54:37Z</dcterms:modified>
</cp:coreProperties>
</file>