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15" windowHeight="13875" activeTab="4"/>
  </bookViews>
  <sheets>
    <sheet name="خياطة " sheetId="1" r:id="rId1"/>
    <sheet name="الطبخ " sheetId="2" r:id="rId2"/>
    <sheet name="الصناعة التحويلية" sheetId="5" r:id="rId3"/>
    <sheet name="الزراعة" sheetId="3" r:id="rId4"/>
    <sheet name="الدواجن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4" l="1"/>
  <c r="H5" i="4"/>
  <c r="H6" i="4"/>
  <c r="H7" i="4"/>
  <c r="H8" i="4"/>
  <c r="H9" i="4"/>
  <c r="H10" i="4"/>
  <c r="H11" i="4"/>
  <c r="H3" i="4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3" i="3"/>
  <c r="G4" i="5"/>
  <c r="G5" i="5"/>
  <c r="G6" i="5"/>
  <c r="G7" i="5"/>
  <c r="G8" i="5"/>
  <c r="G9" i="5"/>
  <c r="G3" i="5"/>
  <c r="G20" i="1"/>
  <c r="G19" i="1"/>
  <c r="G18" i="1"/>
  <c r="G5" i="1"/>
  <c r="G6" i="1"/>
  <c r="G7" i="1"/>
  <c r="G4" i="1"/>
  <c r="G21" i="2"/>
  <c r="G22" i="2"/>
  <c r="G23" i="2"/>
  <c r="G20" i="2"/>
  <c r="G7" i="2" l="1"/>
  <c r="G5" i="2" l="1"/>
  <c r="G6" i="2"/>
  <c r="G8" i="2"/>
  <c r="G9" i="2"/>
  <c r="G10" i="2"/>
  <c r="G11" i="2"/>
  <c r="G4" i="2" l="1"/>
  <c r="G12" i="2" l="1"/>
</calcChain>
</file>

<file path=xl/sharedStrings.xml><?xml version="1.0" encoding="utf-8"?>
<sst xmlns="http://schemas.openxmlformats.org/spreadsheetml/2006/main" count="213" uniqueCount="114">
  <si>
    <t>item</t>
  </si>
  <si>
    <t>QTY</t>
  </si>
  <si>
    <t>Fabric Kashmir  (Mushager kind)</t>
  </si>
  <si>
    <t xml:space="preserve">قماش كشمير مشجر </t>
  </si>
  <si>
    <t>unit</t>
  </si>
  <si>
    <t>pcs</t>
  </si>
  <si>
    <t>roll( the roll is 25 meter)</t>
  </si>
  <si>
    <t>Total amount IQD</t>
  </si>
  <si>
    <t xml:space="preserve">Ironing device </t>
  </si>
  <si>
    <t xml:space="preserve">مكواة </t>
  </si>
  <si>
    <t xml:space="preserve">sewing machine(jack) with wood table </t>
  </si>
  <si>
    <t>ماكينة خياطة مع ميز خشبي نوع جاك</t>
  </si>
  <si>
    <t>Dough mixer 7 liters, good quality</t>
  </si>
  <si>
    <t>Medium size cake mixer, good quality</t>
  </si>
  <si>
    <t>خلاط كيك متوسط الحجم، نوعية جيدة</t>
  </si>
  <si>
    <t xml:space="preserve">Total Amount </t>
  </si>
  <si>
    <t>No. of BNFs.</t>
  </si>
  <si>
    <t>2 Burner Gas Stove: diamention: 35 cm wdith* 90 cm length* 20 cm height, color : black, iron frame : 3.5 mm, burner diamention 20 cm. 4 legged with plastic gas hose (6m) , 1 regulator Set &amp; 2 hose Clamps, well assembled.</t>
  </si>
  <si>
    <t xml:space="preserve">Fabric for the dress sewing (Stan ) </t>
  </si>
  <si>
    <t xml:space="preserve">قماش لخياطة فساتين نوع ستن </t>
  </si>
  <si>
    <t>Gas bottle (for cooking)</t>
  </si>
  <si>
    <t xml:space="preserve">gas bottle organizer  </t>
  </si>
  <si>
    <t>cylindrical food grade HDPE container for pickling vegetables (200 to 250 lit)</t>
  </si>
  <si>
    <t>cylindrical food grade HDPE  container for pickling vegetables (25 to 30 lit)</t>
  </si>
  <si>
    <t xml:space="preserve">plastic gas bottle hose  </t>
  </si>
  <si>
    <t>خرطوم اسطوانة الغاز</t>
  </si>
  <si>
    <t>meter</t>
  </si>
  <si>
    <t>اسطوانة غاز</t>
  </si>
  <si>
    <t>منظم لاسطوانة الغاز</t>
  </si>
  <si>
    <t>Kg</t>
  </si>
  <si>
    <t>عجانة 7 لتر نوعية جيدة</t>
  </si>
  <si>
    <t xml:space="preserve"> فرن غازي سوري </t>
  </si>
  <si>
    <t>Gas oven syrian</t>
  </si>
  <si>
    <t>مثرامة لحم حجم وسط نوعية جيدة</t>
  </si>
  <si>
    <t>Medium size meat grinder, good quality</t>
  </si>
  <si>
    <t xml:space="preserve">مايكرويف حجم كبير نوعية جيدة </t>
  </si>
  <si>
    <t>Big size microwave, good quality</t>
  </si>
  <si>
    <t xml:space="preserve">Start-up project </t>
  </si>
  <si>
    <t xml:space="preserve">Scale-up project </t>
  </si>
  <si>
    <t xml:space="preserve">مجمدة 10 قدم نوعية جيدة </t>
  </si>
  <si>
    <t>Freezer 10 feet good quality</t>
  </si>
  <si>
    <t>عجانة 5 لتر نوعية جيدة</t>
  </si>
  <si>
    <t>Dough mixer 5 liters, good quality</t>
  </si>
  <si>
    <t xml:space="preserve">Water pump 2 HP, 2.5 inch , 50 HZ, cooper core wire,  2700-3000 R.P.M, single phase 220 v, ischarge/Total Head : 30-40 Feet
</t>
  </si>
  <si>
    <t>مضخة مياه 2 حصان، 2.5 بوصة، 50 هرتز، قلب المحرك من النحاس بسرعه، 2700-3000 دورة في الدقيقة، مرحلة واحدة 220 فولت، معدل الدفع الإجمالي: 30-40 قدم</t>
  </si>
  <si>
    <t>خزان ماء سعة 1000 لتر من البلاستك بي في سي بولي اثيلين
خزان ماء بلاستيك ذات منشأ ممتاز على شرط ان يكون  قابل للربط بواسطة توصالة ذات 2 انج ليتم الربط الانبوب الرئيسي سعة 2 انج بها مباشرة</t>
  </si>
  <si>
    <t>واشر تثبيت بلاستك مرن حجم 16 ملم   كيس 100 قطعه + 10 قطع اخرى</t>
  </si>
  <si>
    <t>Plastic closed rubber washer size 16mm one bag with 110 pcs</t>
  </si>
  <si>
    <t>bag</t>
  </si>
  <si>
    <t>Supply of dripping  irrigation pipe 2.5" made out of high density  polyethylene/ recommended Turky origin</t>
  </si>
  <si>
    <t>انبوب بلاستيك قطر 2.5 انج ذات جودة ممتازة مع ربل بلاستيك لمنع تسرب الماء/ منشأ تركي</t>
  </si>
  <si>
    <t>M</t>
  </si>
  <si>
    <t>feeder line pipe made of polyethylene,black,  packed in   roll, 400m per roll ( diameter 16 mm, dripper spacing 25 cm , dripper discharge 8 L/h), high quality, recommended Turkish made</t>
  </si>
  <si>
    <t xml:space="preserve">انبوب بلاستيك فرعي مغذي مصنوع من البوليثيلين, ذات لون اسود, معبأة في لفة,  ذات طول 400 متر وقطر 16 ملم , المسافة بين المنقطات 25 سم , وسعة التنقيط 8 لتر/ساعة/ ذات جودة ممتازة </t>
  </si>
  <si>
    <t xml:space="preserve">roll (each roll contains 400 m long) </t>
  </si>
  <si>
    <t>Plastic Drip Irrigation Valve 16mm Turky origin one bag with 110 pcs</t>
  </si>
  <si>
    <t>تجهيز قفل زراعي بلاستيك 16 ملم منشـأ تركي كيس 100 قطعه + 10 قطع اخرى</t>
  </si>
  <si>
    <t>Plastic Plugs 16mm Turkey originone bag with 110 pcs</t>
  </si>
  <si>
    <t>تجهيز سداد بولي ايثيلين 16 ملم منشأ تركي  كيس 100 قطعه + 10 قطع اخرى</t>
  </si>
  <si>
    <t>T. connector 16mm distributer half bag 50 pcs</t>
  </si>
  <si>
    <t>توصالة بلاستيكية بين الانابيب  ذات قطر 16 ملم  بشكل حرف T / ذات جودة ممتازة نصف كيس 50 قطعه</t>
  </si>
  <si>
    <t>transformation 2.5" to 1"</t>
  </si>
  <si>
    <t xml:space="preserve">تحويلة 2.5 انج الى بلاستك 1 انج </t>
  </si>
  <si>
    <t>Plastic plugs end pipe 2.5" Turky origin</t>
  </si>
  <si>
    <t xml:space="preserve">سداد نهاية الخط 2.5 انج منشأ تركي </t>
  </si>
  <si>
    <t xml:space="preserve">Plastic flush Valve 1 inch </t>
  </si>
  <si>
    <t>قفل بلاستيك 1 انج بداية الخط</t>
  </si>
  <si>
    <t>plastic water tank capacity 1000 L good quality 
(On the condition that it is connected by a connection with a main pipe  2 inch)</t>
  </si>
  <si>
    <t>eggplant, High quality hybrid seeds ,</t>
  </si>
  <si>
    <t>باذنجان، بذور هجينة عالية الجودة</t>
  </si>
  <si>
    <t>gm</t>
  </si>
  <si>
    <t>Cucumber ,High quality hybrid seeds ,1000 Pieces/Set Natural  Seeds No GMO Whole Vital Seeds</t>
  </si>
  <si>
    <t>envelope bag</t>
  </si>
  <si>
    <t xml:space="preserve">مرشة مبيدات 16 لتر  </t>
  </si>
  <si>
    <t xml:space="preserve"> Pesticide sprayer 16 litter  </t>
  </si>
  <si>
    <t xml:space="preserve">بذور الخيار </t>
  </si>
  <si>
    <t>فرن كهربائي حجم وسط نوعية جيدة</t>
  </si>
  <si>
    <t>Medium size electric oven, good quality</t>
  </si>
  <si>
    <t>2 موقد غاز: القطر: 35 سم عرض * 90 سم طول * 20 سم ارتفاع، اللون: أسود، إطار حديد: 3.5 مم، قطر الشعلة 20 سم. 4 أرجل مع خرطوم غاز بلاستيكي (6 م)، 1 مجموعة منظم و2 مشبك خرطوم، مجمعة بشكل جيد.</t>
  </si>
  <si>
    <t>حاوية HDPE أسطوانية للطعام لتخليل الخضار (200 إلى 250 لتر)</t>
  </si>
  <si>
    <t>منظم لقنينة الغاز</t>
  </si>
  <si>
    <t>خرطوم لقنينة الغاز</t>
  </si>
  <si>
    <t>حاوية HDPE أسطوانية للطعام لتخليل الخضار (25 إلى 30 لتر)</t>
  </si>
  <si>
    <t xml:space="preserve">دجاج عرب بياض </t>
  </si>
  <si>
    <t xml:space="preserve">علف دواجن </t>
  </si>
  <si>
    <t xml:space="preserve">لقاح باي كوكس علاج مرض الكوكسيديا نوع تولترازول </t>
  </si>
  <si>
    <t xml:space="preserve">litter </t>
  </si>
  <si>
    <t>بروتين بذور البرسيم</t>
  </si>
  <si>
    <t>مناهل ماء</t>
  </si>
  <si>
    <t>معالف(اطباق غلف )</t>
  </si>
  <si>
    <t>Wiremesh Fence , Galvanized ,1/2 inch,Minimum 120cm hight ,20 meters roll,dimeter 2MM,</t>
  </si>
  <si>
    <t>سيم مشبك (مغلون ، 1/2 انج ، الحد الأدنى للارتفاع 120 سم ، اللفة 20 متر ، القطر 2 مم ،)</t>
  </si>
  <si>
    <t>roll</t>
  </si>
  <si>
    <t xml:space="preserve">قفازات طبية </t>
  </si>
  <si>
    <t>صدرية مختبر</t>
  </si>
  <si>
    <t>packet</t>
  </si>
  <si>
    <t>Poultry feed</t>
  </si>
  <si>
    <t>Alfalfa seed protein</t>
  </si>
  <si>
    <t>Medical Gloves</t>
  </si>
  <si>
    <t>lab coat</t>
  </si>
  <si>
    <t>Feeders (feed dishes)</t>
  </si>
  <si>
    <t xml:space="preserve">water dishes </t>
  </si>
  <si>
    <t xml:space="preserve">local chickens </t>
  </si>
  <si>
    <t>Baycox vaccine, treatment of coccidiosis, toltrazol type</t>
  </si>
  <si>
    <r>
      <t xml:space="preserve">Good quality industrial sewing and embroidery machine, </t>
    </r>
    <r>
      <rPr>
        <b/>
        <sz val="11"/>
        <color theme="1"/>
        <rFont val="Arial"/>
        <family val="2"/>
        <scheme val="minor"/>
      </rPr>
      <t>Nanbang type</t>
    </r>
    <r>
      <rPr>
        <sz val="11"/>
        <color theme="1"/>
        <rFont val="Arial"/>
        <family val="2"/>
        <scheme val="minor"/>
      </rPr>
      <t xml:space="preserve"> , Silencer, needle control, volume control</t>
    </r>
  </si>
  <si>
    <r>
      <t xml:space="preserve">مكينة صناعية خياطة +تطريز نوعية جيدة  </t>
    </r>
    <r>
      <rPr>
        <b/>
        <sz val="11"/>
        <color theme="1"/>
        <rFont val="Arial"/>
        <family val="2"/>
        <scheme val="minor"/>
      </rPr>
      <t>نوع نانبان</t>
    </r>
    <r>
      <rPr>
        <sz val="11"/>
        <color theme="1"/>
        <rFont val="Arial"/>
        <family val="2"/>
        <scheme val="minor"/>
      </rPr>
      <t xml:space="preserve"> , كاتم للصوت , تحكم بالابرة , تحكم بالصوت </t>
    </r>
  </si>
  <si>
    <t xml:space="preserve">Cost </t>
  </si>
  <si>
    <t xml:space="preserve">DAB, Jordan manufactured,  </t>
  </si>
  <si>
    <t xml:space="preserve"> اردني المنشأ ( مركب من مجموعة كبيرة من المغذيات) </t>
  </si>
  <si>
    <t xml:space="preserve">نتروجين /فسفور/بوتاسيوم  )20-20-20 </t>
  </si>
  <si>
    <t>NPK</t>
  </si>
  <si>
    <t>Cost IQD</t>
  </si>
  <si>
    <t xml:space="preserve">Cost IQD </t>
  </si>
  <si>
    <t>Comment التعليق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</si>
</sst>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* #,##0.0_);_(* \(#,##0.0\);_(* &quot;-&quot;??_);_(@_)"/>
    <numFmt numFmtId="167" formatCode="_(&quot;$&quot;* #,##0.0_);_(&quot;$&quot;* \(#,##0.0\);_(&quot;$&quot;* &quot;-&quot;??_);_(@_)"/>
    <numFmt numFmtId="168" formatCode="_-* #,##0\ [$د.ع.‏-801]_-;\-* #,##0\ [$د.ع.‏-801]_-;_-* &quot;-&quot;??\ [$د.ع.‏-801]_-;_-@_-"/>
    <numFmt numFmtId="169" formatCode="_(&quot;$&quot;* #,##0.000_);_(&quot;$&quot;* \(#,##0.000\);_(&quot;$&quot;* &quot;-&quot;??_);_(@_)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4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horizontal="right" vertical="center" wrapText="1"/>
    </xf>
    <xf numFmtId="168" fontId="0" fillId="0" borderId="1" xfId="0" applyNumberFormat="1" applyBorder="1" applyAlignment="1">
      <alignment horizontal="center" vertical="center"/>
    </xf>
    <xf numFmtId="168" fontId="2" fillId="3" borderId="1" xfId="0" applyNumberFormat="1" applyFont="1" applyFill="1" applyBorder="1" applyAlignment="1">
      <alignment horizontal="center" vertical="center"/>
    </xf>
    <xf numFmtId="166" fontId="2" fillId="3" borderId="1" xfId="1" applyNumberFormat="1" applyFont="1" applyFill="1" applyBorder="1" applyAlignment="1">
      <alignment horizontal="center"/>
    </xf>
    <xf numFmtId="164" fontId="0" fillId="0" borderId="1" xfId="2" applyFont="1" applyBorder="1" applyAlignment="1">
      <alignment horizontal="center"/>
    </xf>
    <xf numFmtId="164" fontId="2" fillId="3" borderId="1" xfId="2" applyFont="1" applyFill="1" applyBorder="1" applyAlignment="1">
      <alignment horizontal="center"/>
    </xf>
    <xf numFmtId="164" fontId="0" fillId="0" borderId="1" xfId="2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3" borderId="3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9" fontId="5" fillId="0" borderId="1" xfId="2" applyNumberFormat="1" applyFont="1" applyBorder="1" applyAlignment="1">
      <alignment vertical="center"/>
    </xf>
    <xf numFmtId="168" fontId="5" fillId="0" borderId="1" xfId="0" applyNumberFormat="1" applyFont="1" applyBorder="1" applyAlignment="1">
      <alignment vertical="center"/>
    </xf>
    <xf numFmtId="0" fontId="5" fillId="0" borderId="0" xfId="0" applyFont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64" fontId="2" fillId="3" borderId="1" xfId="2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167" fontId="2" fillId="2" borderId="1" xfId="2" applyNumberFormat="1" applyFont="1" applyFill="1" applyBorder="1" applyAlignment="1">
      <alignment horizontal="center" vertical="center"/>
    </xf>
    <xf numFmtId="167" fontId="2" fillId="3" borderId="1" xfId="2" applyNumberFormat="1" applyFont="1" applyFill="1" applyBorder="1" applyAlignment="1">
      <alignment horizontal="center" vertical="center"/>
    </xf>
    <xf numFmtId="164" fontId="2" fillId="2" borderId="1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166" fontId="4" fillId="0" borderId="1" xfId="1" applyNumberFormat="1" applyFont="1" applyBorder="1" applyAlignment="1">
      <alignment horizontal="center" vertical="center"/>
    </xf>
    <xf numFmtId="168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164" fontId="4" fillId="0" borderId="1" xfId="2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4">
    <cellStyle name="Comma" xfId="1" builtinId="3"/>
    <cellStyle name="Currency" xfId="2" builtinId="4"/>
    <cellStyle name="Normal" xfId="0" builtinId="0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209550</xdr:colOff>
      <xdr:row>2</xdr:row>
      <xdr:rowOff>44450</xdr:rowOff>
    </xdr:from>
    <xdr:to>
      <xdr:col>9</xdr:col>
      <xdr:colOff>243743</xdr:colOff>
      <xdr:row>3</xdr:row>
      <xdr:rowOff>1636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xmlns="" id="{0E88394D-A282-49F0-B6E1-A08BFC23B204}"/>
            </a:ext>
          </a:extLst>
        </xdr:cNvPr>
        <xdr:cNvGrpSpPr/>
      </xdr:nvGrpSpPr>
      <xdr:grpSpPr>
        <a:xfrm>
          <a:off x="13958849" y="489725"/>
          <a:ext cx="719528" cy="642521"/>
          <a:chOff x="7206288" y="25092121"/>
          <a:chExt cx="1734165" cy="1500910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xmlns="" id="{C8423F3C-2FFD-58B1-9954-693EAC70FB6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225531" y="25092121"/>
            <a:ext cx="1625986" cy="1024371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xmlns="" id="{3BB84FA9-5A50-FE66-1D3D-BB28699E7FF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206288" y="26111971"/>
            <a:ext cx="1734165" cy="481060"/>
          </a:xfrm>
          <a:prstGeom prst="rect">
            <a:avLst/>
          </a:prstGeom>
        </xdr:spPr>
      </xdr:pic>
    </xdr:grpSp>
    <xdr:clientData/>
  </xdr:twoCellAnchor>
  <xdr:twoCellAnchor editAs="oneCell">
    <xdr:from>
      <xdr:col>8</xdr:col>
      <xdr:colOff>16926</xdr:colOff>
      <xdr:row>4</xdr:row>
      <xdr:rowOff>82550</xdr:rowOff>
    </xdr:from>
    <xdr:to>
      <xdr:col>9</xdr:col>
      <xdr:colOff>171308</xdr:colOff>
      <xdr:row>7</xdr:row>
      <xdr:rowOff>112397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38C8595C-A2D5-4133-8B4D-EC37F23F6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1976" y="1371600"/>
          <a:ext cx="763983" cy="7664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zoomScale="85" zoomScaleNormal="160" workbookViewId="0">
      <selection activeCell="C11" sqref="C11"/>
    </sheetView>
  </sheetViews>
  <sheetFormatPr defaultRowHeight="13.5" x14ac:dyDescent="0.35"/>
  <cols>
    <col min="1" max="1" width="34.125" bestFit="1" customWidth="1"/>
    <col min="2" max="3" width="34.4375" customWidth="1"/>
    <col min="4" max="4" width="10" style="3" customWidth="1"/>
    <col min="5" max="5" width="18.5625" style="3" customWidth="1"/>
    <col min="6" max="6" width="16.3125" style="3" customWidth="1"/>
    <col min="7" max="7" width="18.6875" style="3" customWidth="1"/>
    <col min="8" max="8" width="13.875" style="3" customWidth="1"/>
  </cols>
  <sheetData>
    <row r="2" spans="1:8" ht="17.649999999999999" x14ac:dyDescent="0.5">
      <c r="A2" s="57" t="s">
        <v>37</v>
      </c>
      <c r="B2" s="57"/>
      <c r="C2" s="57"/>
      <c r="D2" s="57"/>
      <c r="E2" s="57"/>
      <c r="F2" s="57"/>
      <c r="G2" s="57"/>
      <c r="H2" s="57"/>
    </row>
    <row r="3" spans="1:8" s="44" customFormat="1" ht="32.25" customHeight="1" x14ac:dyDescent="0.35">
      <c r="A3" s="39" t="s">
        <v>0</v>
      </c>
      <c r="B3" s="39"/>
      <c r="C3" s="39" t="s">
        <v>113</v>
      </c>
      <c r="D3" s="39" t="s">
        <v>1</v>
      </c>
      <c r="E3" s="39" t="s">
        <v>4</v>
      </c>
      <c r="F3" s="39" t="s">
        <v>112</v>
      </c>
      <c r="G3" s="39" t="s">
        <v>7</v>
      </c>
      <c r="H3" s="26" t="s">
        <v>16</v>
      </c>
    </row>
    <row r="4" spans="1:8" s="27" customFormat="1" ht="24.75" customHeight="1" x14ac:dyDescent="0.35">
      <c r="A4" s="21" t="s">
        <v>10</v>
      </c>
      <c r="B4" s="21" t="s">
        <v>11</v>
      </c>
      <c r="C4" s="21"/>
      <c r="D4" s="8">
        <v>1</v>
      </c>
      <c r="E4" s="8" t="s">
        <v>5</v>
      </c>
      <c r="F4" s="20"/>
      <c r="G4" s="15">
        <f>D4*F4</f>
        <v>0</v>
      </c>
      <c r="H4" s="8">
        <v>37</v>
      </c>
    </row>
    <row r="5" spans="1:8" ht="27" x14ac:dyDescent="0.35">
      <c r="A5" s="21" t="s">
        <v>2</v>
      </c>
      <c r="B5" s="1" t="s">
        <v>3</v>
      </c>
      <c r="C5" s="1"/>
      <c r="D5" s="2">
        <v>3</v>
      </c>
      <c r="E5" s="5" t="s">
        <v>6</v>
      </c>
      <c r="F5" s="18"/>
      <c r="G5" s="15">
        <f t="shared" ref="G5:G7" si="0">D5*F5</f>
        <v>0</v>
      </c>
      <c r="H5" s="2">
        <v>37</v>
      </c>
    </row>
    <row r="6" spans="1:8" s="27" customFormat="1" ht="20.25" customHeight="1" x14ac:dyDescent="0.35">
      <c r="A6" s="21" t="s">
        <v>8</v>
      </c>
      <c r="B6" s="21" t="s">
        <v>9</v>
      </c>
      <c r="C6" s="21"/>
      <c r="D6" s="8">
        <v>1</v>
      </c>
      <c r="E6" s="8" t="s">
        <v>5</v>
      </c>
      <c r="F6" s="20"/>
      <c r="G6" s="15">
        <f t="shared" si="0"/>
        <v>0</v>
      </c>
      <c r="H6" s="8">
        <v>37</v>
      </c>
    </row>
    <row r="7" spans="1:8" ht="27" x14ac:dyDescent="0.35">
      <c r="A7" s="4" t="s">
        <v>18</v>
      </c>
      <c r="B7" s="4" t="s">
        <v>19</v>
      </c>
      <c r="C7" s="4"/>
      <c r="D7" s="2">
        <v>1</v>
      </c>
      <c r="E7" s="5" t="s">
        <v>6</v>
      </c>
      <c r="F7" s="18"/>
      <c r="G7" s="15">
        <f t="shared" si="0"/>
        <v>0</v>
      </c>
      <c r="H7" s="2">
        <v>37</v>
      </c>
    </row>
    <row r="8" spans="1:8" ht="30.4" customHeight="1" x14ac:dyDescent="0.4">
      <c r="A8" s="55" t="s">
        <v>15</v>
      </c>
      <c r="B8" s="56"/>
      <c r="C8" s="22"/>
      <c r="D8" s="7"/>
      <c r="E8" s="7"/>
      <c r="F8" s="19"/>
      <c r="G8" s="19"/>
      <c r="H8" s="2"/>
    </row>
    <row r="16" spans="1:8" ht="17.649999999999999" x14ac:dyDescent="0.5">
      <c r="A16" s="57" t="s">
        <v>38</v>
      </c>
      <c r="B16" s="57"/>
      <c r="C16" s="57"/>
      <c r="D16" s="57"/>
      <c r="E16" s="57"/>
      <c r="F16" s="57"/>
      <c r="G16" s="57"/>
      <c r="H16" s="57"/>
    </row>
    <row r="17" spans="1:8" s="44" customFormat="1" ht="30.4" customHeight="1" x14ac:dyDescent="0.35">
      <c r="A17" s="39" t="s">
        <v>0</v>
      </c>
      <c r="B17" s="39"/>
      <c r="C17" s="39" t="s">
        <v>113</v>
      </c>
      <c r="D17" s="39" t="s">
        <v>1</v>
      </c>
      <c r="E17" s="39" t="s">
        <v>4</v>
      </c>
      <c r="F17" s="43" t="s">
        <v>112</v>
      </c>
      <c r="G17" s="39" t="s">
        <v>7</v>
      </c>
      <c r="H17" s="26" t="s">
        <v>16</v>
      </c>
    </row>
    <row r="18" spans="1:8" s="27" customFormat="1" ht="40.9" x14ac:dyDescent="0.35">
      <c r="A18" s="23" t="s">
        <v>104</v>
      </c>
      <c r="B18" s="23" t="s">
        <v>105</v>
      </c>
      <c r="C18" s="23"/>
      <c r="D18" s="8">
        <v>1</v>
      </c>
      <c r="E18" s="8" t="s">
        <v>5</v>
      </c>
      <c r="F18" s="20"/>
      <c r="G18" s="15">
        <f>D18*F18</f>
        <v>0</v>
      </c>
      <c r="H18" s="8">
        <v>11</v>
      </c>
    </row>
    <row r="19" spans="1:8" ht="27" x14ac:dyDescent="0.35">
      <c r="A19" s="1" t="s">
        <v>2</v>
      </c>
      <c r="B19" s="1" t="s">
        <v>3</v>
      </c>
      <c r="C19" s="1"/>
      <c r="D19" s="2">
        <v>2</v>
      </c>
      <c r="E19" s="5" t="s">
        <v>6</v>
      </c>
      <c r="F19" s="18"/>
      <c r="G19" s="15">
        <f>D19*F19</f>
        <v>0</v>
      </c>
      <c r="H19" s="2">
        <v>11</v>
      </c>
    </row>
    <row r="20" spans="1:8" ht="31.15" customHeight="1" x14ac:dyDescent="0.35">
      <c r="A20" s="1" t="s">
        <v>8</v>
      </c>
      <c r="B20" s="1" t="s">
        <v>9</v>
      </c>
      <c r="C20" s="1"/>
      <c r="D20" s="2">
        <v>1</v>
      </c>
      <c r="E20" s="2" t="s">
        <v>5</v>
      </c>
      <c r="F20" s="18"/>
      <c r="G20" s="15">
        <f>D20*F20</f>
        <v>0</v>
      </c>
      <c r="H20" s="2">
        <v>11</v>
      </c>
    </row>
    <row r="21" spans="1:8" s="27" customFormat="1" ht="31.5" customHeight="1" x14ac:dyDescent="0.35">
      <c r="A21" s="58" t="s">
        <v>15</v>
      </c>
      <c r="B21" s="59"/>
      <c r="C21" s="36"/>
      <c r="D21" s="37"/>
      <c r="E21" s="37"/>
      <c r="F21" s="38"/>
      <c r="G21" s="38"/>
      <c r="H21" s="8"/>
    </row>
  </sheetData>
  <mergeCells count="4">
    <mergeCell ref="A8:B8"/>
    <mergeCell ref="A2:H2"/>
    <mergeCell ref="A16:H16"/>
    <mergeCell ref="A21:B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4"/>
  <sheetViews>
    <sheetView workbookViewId="0">
      <selection activeCell="C3" sqref="C3"/>
    </sheetView>
  </sheetViews>
  <sheetFormatPr defaultRowHeight="13.5" x14ac:dyDescent="0.35"/>
  <cols>
    <col min="1" max="1" width="33.4375" bestFit="1" customWidth="1"/>
    <col min="2" max="3" width="26.875" style="6" customWidth="1"/>
    <col min="6" max="6" width="14.125" customWidth="1"/>
    <col min="7" max="7" width="21" customWidth="1"/>
    <col min="8" max="8" width="18.875" customWidth="1"/>
    <col min="9" max="9" width="10.125" bestFit="1" customWidth="1"/>
  </cols>
  <sheetData>
    <row r="2" spans="1:9" ht="17.649999999999999" x14ac:dyDescent="0.5">
      <c r="A2" s="57" t="s">
        <v>37</v>
      </c>
      <c r="B2" s="57"/>
      <c r="C2" s="57"/>
      <c r="D2" s="57"/>
      <c r="E2" s="57"/>
      <c r="F2" s="57"/>
      <c r="G2" s="57"/>
      <c r="H2" s="57"/>
      <c r="I2" s="57"/>
    </row>
    <row r="3" spans="1:9" s="27" customFormat="1" ht="23.25" customHeight="1" x14ac:dyDescent="0.35">
      <c r="A3" s="39" t="s">
        <v>0</v>
      </c>
      <c r="B3" s="40"/>
      <c r="C3" s="39" t="s">
        <v>113</v>
      </c>
      <c r="D3" s="39" t="s">
        <v>1</v>
      </c>
      <c r="E3" s="39" t="s">
        <v>4</v>
      </c>
      <c r="F3" s="39" t="s">
        <v>112</v>
      </c>
      <c r="G3" s="39" t="s">
        <v>7</v>
      </c>
      <c r="H3" s="26" t="s">
        <v>16</v>
      </c>
    </row>
    <row r="4" spans="1:9" s="49" customFormat="1" ht="26.85" customHeight="1" x14ac:dyDescent="0.35">
      <c r="A4" s="45" t="s">
        <v>12</v>
      </c>
      <c r="B4" s="46" t="s">
        <v>30</v>
      </c>
      <c r="C4" s="46"/>
      <c r="D4" s="28">
        <v>1</v>
      </c>
      <c r="E4" s="28" t="s">
        <v>5</v>
      </c>
      <c r="F4" s="47"/>
      <c r="G4" s="48">
        <f t="shared" ref="G4:G11" si="0">F4*D4</f>
        <v>0</v>
      </c>
      <c r="H4" s="45">
        <v>19</v>
      </c>
    </row>
    <row r="5" spans="1:9" s="49" customFormat="1" ht="26.85" customHeight="1" x14ac:dyDescent="0.35">
      <c r="A5" s="45" t="s">
        <v>13</v>
      </c>
      <c r="B5" s="46" t="s">
        <v>14</v>
      </c>
      <c r="C5" s="46"/>
      <c r="D5" s="28">
        <v>1</v>
      </c>
      <c r="E5" s="28" t="s">
        <v>5</v>
      </c>
      <c r="F5" s="47"/>
      <c r="G5" s="48">
        <f t="shared" si="0"/>
        <v>0</v>
      </c>
      <c r="H5" s="45">
        <v>19</v>
      </c>
    </row>
    <row r="6" spans="1:9" s="49" customFormat="1" ht="26.85" customHeight="1" x14ac:dyDescent="0.35">
      <c r="A6" s="45" t="s">
        <v>20</v>
      </c>
      <c r="B6" s="46" t="s">
        <v>27</v>
      </c>
      <c r="C6" s="46"/>
      <c r="D6" s="28">
        <v>1</v>
      </c>
      <c r="E6" s="28" t="s">
        <v>5</v>
      </c>
      <c r="F6" s="47"/>
      <c r="G6" s="48">
        <f t="shared" si="0"/>
        <v>0</v>
      </c>
      <c r="H6" s="45">
        <v>19</v>
      </c>
    </row>
    <row r="7" spans="1:9" s="49" customFormat="1" ht="26.85" customHeight="1" x14ac:dyDescent="0.35">
      <c r="A7" s="45" t="s">
        <v>21</v>
      </c>
      <c r="B7" s="46" t="s">
        <v>28</v>
      </c>
      <c r="C7" s="46"/>
      <c r="D7" s="28">
        <v>1</v>
      </c>
      <c r="E7" s="28" t="s">
        <v>5</v>
      </c>
      <c r="F7" s="47"/>
      <c r="G7" s="48">
        <f>F7*D7</f>
        <v>0</v>
      </c>
      <c r="H7" s="45">
        <v>19</v>
      </c>
    </row>
    <row r="8" spans="1:9" s="49" customFormat="1" ht="26.85" customHeight="1" x14ac:dyDescent="0.35">
      <c r="A8" s="45" t="s">
        <v>24</v>
      </c>
      <c r="B8" s="46" t="s">
        <v>25</v>
      </c>
      <c r="C8" s="46"/>
      <c r="D8" s="28">
        <v>1</v>
      </c>
      <c r="E8" s="28" t="s">
        <v>26</v>
      </c>
      <c r="F8" s="47"/>
      <c r="G8" s="48">
        <f t="shared" si="0"/>
        <v>0</v>
      </c>
      <c r="H8" s="45">
        <v>19</v>
      </c>
    </row>
    <row r="9" spans="1:9" s="49" customFormat="1" ht="26.85" customHeight="1" x14ac:dyDescent="0.35">
      <c r="A9" s="45" t="s">
        <v>32</v>
      </c>
      <c r="B9" s="46" t="s">
        <v>31</v>
      </c>
      <c r="C9" s="46"/>
      <c r="D9" s="28">
        <v>1</v>
      </c>
      <c r="E9" s="28" t="s">
        <v>5</v>
      </c>
      <c r="F9" s="47"/>
      <c r="G9" s="48">
        <f t="shared" si="0"/>
        <v>0</v>
      </c>
      <c r="H9" s="45">
        <v>19</v>
      </c>
    </row>
    <row r="10" spans="1:9" s="49" customFormat="1" ht="26.85" customHeight="1" x14ac:dyDescent="0.35">
      <c r="A10" s="45" t="s">
        <v>34</v>
      </c>
      <c r="B10" s="46" t="s">
        <v>33</v>
      </c>
      <c r="C10" s="46"/>
      <c r="D10" s="28">
        <v>1</v>
      </c>
      <c r="E10" s="28" t="s">
        <v>5</v>
      </c>
      <c r="F10" s="47"/>
      <c r="G10" s="48">
        <f t="shared" si="0"/>
        <v>0</v>
      </c>
      <c r="H10" s="45">
        <v>19</v>
      </c>
    </row>
    <row r="11" spans="1:9" s="49" customFormat="1" ht="26.85" customHeight="1" x14ac:dyDescent="0.35">
      <c r="A11" s="45" t="s">
        <v>36</v>
      </c>
      <c r="B11" s="46" t="s">
        <v>35</v>
      </c>
      <c r="C11" s="46"/>
      <c r="D11" s="28">
        <v>1</v>
      </c>
      <c r="E11" s="28" t="s">
        <v>5</v>
      </c>
      <c r="F11" s="47"/>
      <c r="G11" s="48">
        <f t="shared" si="0"/>
        <v>0</v>
      </c>
      <c r="H11" s="45">
        <v>19</v>
      </c>
    </row>
    <row r="12" spans="1:9" ht="25.15" customHeight="1" x14ac:dyDescent="0.4">
      <c r="A12" s="55" t="s">
        <v>15</v>
      </c>
      <c r="B12" s="56"/>
      <c r="C12" s="22"/>
      <c r="D12" s="7"/>
      <c r="E12" s="7"/>
      <c r="F12" s="17"/>
      <c r="G12" s="17">
        <f>SUM(G4:G11)</f>
        <v>0</v>
      </c>
      <c r="H12" s="2"/>
    </row>
    <row r="18" spans="1:9" ht="17.649999999999999" x14ac:dyDescent="0.5">
      <c r="A18" s="57" t="s">
        <v>38</v>
      </c>
      <c r="B18" s="57"/>
      <c r="C18" s="57"/>
      <c r="D18" s="57"/>
      <c r="E18" s="57"/>
      <c r="F18" s="57"/>
      <c r="G18" s="57"/>
      <c r="H18" s="57"/>
      <c r="I18" s="57"/>
    </row>
    <row r="19" spans="1:9" s="27" customFormat="1" ht="21.4" customHeight="1" x14ac:dyDescent="0.35">
      <c r="A19" s="39" t="s">
        <v>0</v>
      </c>
      <c r="B19" s="40"/>
      <c r="C19" s="39" t="s">
        <v>113</v>
      </c>
      <c r="D19" s="39" t="s">
        <v>1</v>
      </c>
      <c r="E19" s="39" t="s">
        <v>4</v>
      </c>
      <c r="F19" s="41" t="s">
        <v>111</v>
      </c>
      <c r="G19" s="39" t="s">
        <v>7</v>
      </c>
      <c r="H19" s="26" t="s">
        <v>16</v>
      </c>
    </row>
    <row r="20" spans="1:9" s="49" customFormat="1" ht="26.85" customHeight="1" x14ac:dyDescent="0.35">
      <c r="A20" s="45" t="s">
        <v>42</v>
      </c>
      <c r="B20" s="46" t="s">
        <v>41</v>
      </c>
      <c r="C20" s="46"/>
      <c r="D20" s="28">
        <v>1</v>
      </c>
      <c r="E20" s="28" t="s">
        <v>5</v>
      </c>
      <c r="F20" s="47"/>
      <c r="G20" s="48">
        <f>D20*F20</f>
        <v>0</v>
      </c>
      <c r="H20" s="45">
        <v>10</v>
      </c>
    </row>
    <row r="21" spans="1:9" s="49" customFormat="1" ht="26.85" customHeight="1" x14ac:dyDescent="0.35">
      <c r="A21" s="45" t="s">
        <v>32</v>
      </c>
      <c r="B21" s="46" t="s">
        <v>31</v>
      </c>
      <c r="C21" s="46"/>
      <c r="D21" s="28">
        <v>1</v>
      </c>
      <c r="E21" s="28" t="s">
        <v>5</v>
      </c>
      <c r="F21" s="47"/>
      <c r="G21" s="48">
        <f t="shared" ref="G21:G23" si="1">D21*F21</f>
        <v>0</v>
      </c>
      <c r="H21" s="45">
        <v>10</v>
      </c>
    </row>
    <row r="22" spans="1:9" s="49" customFormat="1" ht="26.85" customHeight="1" x14ac:dyDescent="0.35">
      <c r="A22" s="45" t="s">
        <v>34</v>
      </c>
      <c r="B22" s="46" t="s">
        <v>33</v>
      </c>
      <c r="C22" s="46"/>
      <c r="D22" s="28">
        <v>1</v>
      </c>
      <c r="E22" s="28" t="s">
        <v>5</v>
      </c>
      <c r="F22" s="47"/>
      <c r="G22" s="48">
        <f t="shared" si="1"/>
        <v>0</v>
      </c>
      <c r="H22" s="45">
        <v>10</v>
      </c>
    </row>
    <row r="23" spans="1:9" s="49" customFormat="1" ht="26.85" customHeight="1" x14ac:dyDescent="0.35">
      <c r="A23" s="45" t="s">
        <v>40</v>
      </c>
      <c r="B23" s="46" t="s">
        <v>39</v>
      </c>
      <c r="C23" s="46"/>
      <c r="D23" s="28">
        <v>1</v>
      </c>
      <c r="E23" s="28" t="s">
        <v>5</v>
      </c>
      <c r="F23" s="47"/>
      <c r="G23" s="48">
        <f t="shared" si="1"/>
        <v>0</v>
      </c>
      <c r="H23" s="45">
        <v>10</v>
      </c>
    </row>
    <row r="24" spans="1:9" s="27" customFormat="1" ht="21.4" customHeight="1" x14ac:dyDescent="0.35">
      <c r="A24" s="58" t="s">
        <v>15</v>
      </c>
      <c r="B24" s="59"/>
      <c r="C24" s="36"/>
      <c r="D24" s="37"/>
      <c r="E24" s="37"/>
      <c r="F24" s="42"/>
      <c r="G24" s="16"/>
      <c r="H24" s="8"/>
    </row>
  </sheetData>
  <mergeCells count="4">
    <mergeCell ref="A12:B12"/>
    <mergeCell ref="A2:I2"/>
    <mergeCell ref="A18:I18"/>
    <mergeCell ref="A24:B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0"/>
  <sheetViews>
    <sheetView topLeftCell="B1" zoomScale="123" workbookViewId="0">
      <selection activeCell="C2" sqref="C2"/>
    </sheetView>
  </sheetViews>
  <sheetFormatPr defaultRowHeight="13.5" x14ac:dyDescent="0.35"/>
  <cols>
    <col min="1" max="1" width="48.875" customWidth="1"/>
    <col min="2" max="3" width="36" customWidth="1"/>
    <col min="4" max="5" width="8.875" style="3"/>
    <col min="6" max="6" width="11" style="3" customWidth="1"/>
    <col min="7" max="7" width="15.875" bestFit="1" customWidth="1"/>
    <col min="8" max="8" width="15" customWidth="1"/>
  </cols>
  <sheetData>
    <row r="2" spans="1:8" s="27" customFormat="1" ht="21.75" customHeight="1" x14ac:dyDescent="0.35">
      <c r="A2" s="24" t="s">
        <v>0</v>
      </c>
      <c r="B2" s="25"/>
      <c r="C2" s="39" t="s">
        <v>113</v>
      </c>
      <c r="D2" s="24" t="s">
        <v>1</v>
      </c>
      <c r="E2" s="24" t="s">
        <v>4</v>
      </c>
      <c r="F2" s="24" t="s">
        <v>112</v>
      </c>
      <c r="G2" s="24" t="s">
        <v>7</v>
      </c>
      <c r="H2" s="26" t="s">
        <v>16</v>
      </c>
    </row>
    <row r="3" spans="1:8" ht="54" x14ac:dyDescent="0.35">
      <c r="A3" s="11" t="s">
        <v>17</v>
      </c>
      <c r="B3" s="14" t="s">
        <v>78</v>
      </c>
      <c r="C3" s="14"/>
      <c r="D3" s="8">
        <v>1</v>
      </c>
      <c r="E3" s="8" t="s">
        <v>5</v>
      </c>
      <c r="F3" s="20"/>
      <c r="G3" s="15">
        <f>D3*F3</f>
        <v>0</v>
      </c>
      <c r="H3" s="8">
        <v>12</v>
      </c>
    </row>
    <row r="4" spans="1:8" s="27" customFormat="1" ht="25.5" customHeight="1" x14ac:dyDescent="0.35">
      <c r="A4" s="21" t="s">
        <v>20</v>
      </c>
      <c r="B4" s="23" t="s">
        <v>27</v>
      </c>
      <c r="C4" s="23"/>
      <c r="D4" s="8">
        <v>1</v>
      </c>
      <c r="E4" s="8" t="s">
        <v>5</v>
      </c>
      <c r="F4" s="20"/>
      <c r="G4" s="15">
        <f t="shared" ref="G4:G9" si="0">D4*F4</f>
        <v>0</v>
      </c>
      <c r="H4" s="8">
        <v>12</v>
      </c>
    </row>
    <row r="5" spans="1:8" s="27" customFormat="1" ht="25.5" customHeight="1" x14ac:dyDescent="0.35">
      <c r="A5" s="21" t="s">
        <v>21</v>
      </c>
      <c r="B5" s="23" t="s">
        <v>80</v>
      </c>
      <c r="C5" s="23"/>
      <c r="D5" s="8">
        <v>1</v>
      </c>
      <c r="E5" s="8" t="s">
        <v>5</v>
      </c>
      <c r="F5" s="20"/>
      <c r="G5" s="15">
        <f t="shared" si="0"/>
        <v>0</v>
      </c>
      <c r="H5" s="8">
        <v>12</v>
      </c>
    </row>
    <row r="6" spans="1:8" s="27" customFormat="1" ht="25.5" customHeight="1" x14ac:dyDescent="0.35">
      <c r="A6" s="21" t="s">
        <v>24</v>
      </c>
      <c r="B6" s="23" t="s">
        <v>81</v>
      </c>
      <c r="C6" s="23"/>
      <c r="D6" s="8">
        <v>1</v>
      </c>
      <c r="E6" s="8" t="s">
        <v>26</v>
      </c>
      <c r="F6" s="20"/>
      <c r="G6" s="15">
        <f t="shared" si="0"/>
        <v>0</v>
      </c>
      <c r="H6" s="8"/>
    </row>
    <row r="7" spans="1:8" ht="27" x14ac:dyDescent="0.35">
      <c r="A7" s="4" t="s">
        <v>22</v>
      </c>
      <c r="B7" s="13" t="s">
        <v>79</v>
      </c>
      <c r="C7" s="13"/>
      <c r="D7" s="2">
        <v>6</v>
      </c>
      <c r="E7" s="2" t="s">
        <v>5</v>
      </c>
      <c r="F7" s="18"/>
      <c r="G7" s="15">
        <f t="shared" si="0"/>
        <v>0</v>
      </c>
      <c r="H7" s="8">
        <v>12</v>
      </c>
    </row>
    <row r="8" spans="1:8" ht="27" x14ac:dyDescent="0.35">
      <c r="A8" s="4" t="s">
        <v>23</v>
      </c>
      <c r="B8" s="4" t="s">
        <v>82</v>
      </c>
      <c r="C8" s="4"/>
      <c r="D8" s="2">
        <v>10</v>
      </c>
      <c r="E8" s="2" t="s">
        <v>5</v>
      </c>
      <c r="F8" s="18"/>
      <c r="G8" s="15">
        <f t="shared" si="0"/>
        <v>0</v>
      </c>
      <c r="H8" s="8">
        <v>12</v>
      </c>
    </row>
    <row r="9" spans="1:8" s="27" customFormat="1" ht="25.5" customHeight="1" x14ac:dyDescent="0.35">
      <c r="A9" s="21" t="s">
        <v>77</v>
      </c>
      <c r="B9" s="23" t="s">
        <v>76</v>
      </c>
      <c r="C9" s="23"/>
      <c r="D9" s="8">
        <v>1</v>
      </c>
      <c r="E9" s="8" t="s">
        <v>5</v>
      </c>
      <c r="F9" s="20"/>
      <c r="G9" s="15">
        <f t="shared" si="0"/>
        <v>0</v>
      </c>
      <c r="H9" s="8">
        <v>12</v>
      </c>
    </row>
    <row r="10" spans="1:8" s="27" customFormat="1" ht="23.65" customHeight="1" x14ac:dyDescent="0.35">
      <c r="A10" s="58" t="s">
        <v>15</v>
      </c>
      <c r="B10" s="59"/>
      <c r="C10" s="36"/>
      <c r="D10" s="37"/>
      <c r="E10" s="37"/>
      <c r="F10" s="38"/>
      <c r="G10" s="38"/>
      <c r="H10" s="8"/>
    </row>
  </sheetData>
  <mergeCells count="1">
    <mergeCell ref="A10:B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opLeftCell="B1" workbookViewId="0">
      <selection activeCell="C2" sqref="C2"/>
    </sheetView>
  </sheetViews>
  <sheetFormatPr defaultRowHeight="13.5" x14ac:dyDescent="0.35"/>
  <cols>
    <col min="1" max="1" width="52.875" style="10" customWidth="1"/>
    <col min="2" max="3" width="37.5625" customWidth="1"/>
    <col min="5" max="5" width="14.5625" customWidth="1"/>
    <col min="6" max="6" width="12.875" customWidth="1"/>
    <col min="7" max="7" width="25.3125" customWidth="1"/>
    <col min="8" max="8" width="15.6875" customWidth="1"/>
  </cols>
  <sheetData>
    <row r="2" spans="1:10" s="27" customFormat="1" ht="24.4" customHeight="1" x14ac:dyDescent="0.35">
      <c r="A2" s="39" t="s">
        <v>0</v>
      </c>
      <c r="B2" s="39"/>
      <c r="C2" s="39" t="s">
        <v>113</v>
      </c>
      <c r="D2" s="39" t="s">
        <v>1</v>
      </c>
      <c r="E2" s="39" t="s">
        <v>4</v>
      </c>
      <c r="F2" s="39" t="s">
        <v>112</v>
      </c>
      <c r="G2" s="39" t="s">
        <v>7</v>
      </c>
      <c r="H2" s="26" t="s">
        <v>16</v>
      </c>
    </row>
    <row r="3" spans="1:10" s="49" customFormat="1" ht="26.65" customHeight="1" x14ac:dyDescent="0.35">
      <c r="A3" s="50" t="s">
        <v>107</v>
      </c>
      <c r="B3" s="45" t="s">
        <v>108</v>
      </c>
      <c r="C3" s="45"/>
      <c r="D3" s="28">
        <v>20</v>
      </c>
      <c r="E3" s="28" t="s">
        <v>29</v>
      </c>
      <c r="F3" s="51"/>
      <c r="G3" s="48">
        <f>D3*F3</f>
        <v>0</v>
      </c>
      <c r="H3" s="28">
        <v>7</v>
      </c>
      <c r="J3" s="48"/>
    </row>
    <row r="4" spans="1:10" s="49" customFormat="1" ht="26.65" customHeight="1" x14ac:dyDescent="0.35">
      <c r="A4" s="50" t="s">
        <v>110</v>
      </c>
      <c r="B4" s="45" t="s">
        <v>109</v>
      </c>
      <c r="C4" s="45"/>
      <c r="D4" s="28">
        <v>20</v>
      </c>
      <c r="E4" s="28" t="s">
        <v>29</v>
      </c>
      <c r="F4" s="51"/>
      <c r="G4" s="48">
        <f t="shared" ref="G4:G18" si="0">D4*F4</f>
        <v>0</v>
      </c>
      <c r="H4" s="28">
        <v>7</v>
      </c>
      <c r="J4" s="48"/>
    </row>
    <row r="5" spans="1:10" s="49" customFormat="1" ht="26.65" customHeight="1" x14ac:dyDescent="0.35">
      <c r="A5" s="50" t="s">
        <v>68</v>
      </c>
      <c r="B5" s="45" t="s">
        <v>69</v>
      </c>
      <c r="C5" s="45"/>
      <c r="D5" s="28">
        <v>16</v>
      </c>
      <c r="E5" s="28" t="s">
        <v>70</v>
      </c>
      <c r="F5" s="51"/>
      <c r="G5" s="48">
        <f t="shared" si="0"/>
        <v>0</v>
      </c>
      <c r="H5" s="28">
        <v>7</v>
      </c>
      <c r="J5" s="48"/>
    </row>
    <row r="6" spans="1:10" s="49" customFormat="1" ht="26.65" customHeight="1" x14ac:dyDescent="0.35">
      <c r="A6" s="50" t="s">
        <v>71</v>
      </c>
      <c r="B6" s="45" t="s">
        <v>75</v>
      </c>
      <c r="C6" s="45"/>
      <c r="D6" s="28">
        <v>1</v>
      </c>
      <c r="E6" s="28" t="s">
        <v>72</v>
      </c>
      <c r="F6" s="51"/>
      <c r="G6" s="48">
        <f t="shared" si="0"/>
        <v>0</v>
      </c>
      <c r="H6" s="28">
        <v>7</v>
      </c>
      <c r="J6" s="48"/>
    </row>
    <row r="7" spans="1:10" s="49" customFormat="1" ht="26.65" customHeight="1" x14ac:dyDescent="0.35">
      <c r="A7" s="50" t="s">
        <v>74</v>
      </c>
      <c r="B7" s="45" t="s">
        <v>73</v>
      </c>
      <c r="C7" s="45"/>
      <c r="D7" s="28">
        <v>1</v>
      </c>
      <c r="E7" s="28" t="s">
        <v>5</v>
      </c>
      <c r="F7" s="51"/>
      <c r="G7" s="48">
        <f t="shared" si="0"/>
        <v>0</v>
      </c>
      <c r="H7" s="28">
        <v>7</v>
      </c>
      <c r="J7" s="48"/>
    </row>
    <row r="8" spans="1:10" ht="54" x14ac:dyDescent="0.35">
      <c r="A8" s="9" t="s">
        <v>67</v>
      </c>
      <c r="B8" s="4" t="s">
        <v>45</v>
      </c>
      <c r="C8" s="4"/>
      <c r="D8" s="8">
        <v>1</v>
      </c>
      <c r="E8" s="12" t="s">
        <v>5</v>
      </c>
      <c r="F8" s="20"/>
      <c r="G8" s="48">
        <f t="shared" si="0"/>
        <v>0</v>
      </c>
      <c r="H8" s="8">
        <v>7</v>
      </c>
    </row>
    <row r="9" spans="1:10" ht="54" x14ac:dyDescent="0.35">
      <c r="A9" s="9" t="s">
        <v>43</v>
      </c>
      <c r="B9" s="11" t="s">
        <v>44</v>
      </c>
      <c r="C9" s="11"/>
      <c r="D9" s="8">
        <v>1</v>
      </c>
      <c r="E9" s="12" t="s">
        <v>5</v>
      </c>
      <c r="F9" s="20"/>
      <c r="G9" s="48">
        <f t="shared" si="0"/>
        <v>0</v>
      </c>
      <c r="H9" s="8">
        <v>7</v>
      </c>
    </row>
    <row r="10" spans="1:10" s="49" customFormat="1" ht="26.65" customHeight="1" x14ac:dyDescent="0.35">
      <c r="A10" s="50" t="s">
        <v>47</v>
      </c>
      <c r="B10" s="45" t="s">
        <v>46</v>
      </c>
      <c r="C10" s="45"/>
      <c r="D10" s="28">
        <v>50</v>
      </c>
      <c r="E10" s="28" t="s">
        <v>48</v>
      </c>
      <c r="F10" s="51"/>
      <c r="G10" s="48">
        <f t="shared" si="0"/>
        <v>0</v>
      </c>
      <c r="H10" s="28">
        <v>7</v>
      </c>
      <c r="J10" s="48"/>
    </row>
    <row r="11" spans="1:10" ht="27" x14ac:dyDescent="0.35">
      <c r="A11" s="9" t="s">
        <v>49</v>
      </c>
      <c r="B11" s="4" t="s">
        <v>50</v>
      </c>
      <c r="C11" s="4"/>
      <c r="D11" s="8">
        <v>20</v>
      </c>
      <c r="E11" s="12" t="s">
        <v>51</v>
      </c>
      <c r="F11" s="20"/>
      <c r="G11" s="48">
        <f t="shared" si="0"/>
        <v>0</v>
      </c>
      <c r="H11" s="8">
        <v>7</v>
      </c>
    </row>
    <row r="12" spans="1:10" ht="54" x14ac:dyDescent="0.35">
      <c r="A12" s="9" t="s">
        <v>52</v>
      </c>
      <c r="B12" s="4" t="s">
        <v>53</v>
      </c>
      <c r="C12" s="4"/>
      <c r="D12" s="8">
        <v>2</v>
      </c>
      <c r="E12" s="12" t="s">
        <v>54</v>
      </c>
      <c r="F12" s="20"/>
      <c r="G12" s="48">
        <f t="shared" si="0"/>
        <v>0</v>
      </c>
      <c r="H12" s="8">
        <v>7</v>
      </c>
    </row>
    <row r="13" spans="1:10" ht="27" x14ac:dyDescent="0.35">
      <c r="A13" s="9" t="s">
        <v>55</v>
      </c>
      <c r="B13" s="4" t="s">
        <v>56</v>
      </c>
      <c r="C13" s="4"/>
      <c r="D13" s="8">
        <v>50</v>
      </c>
      <c r="E13" s="12" t="s">
        <v>48</v>
      </c>
      <c r="F13" s="20"/>
      <c r="G13" s="48">
        <f t="shared" si="0"/>
        <v>0</v>
      </c>
      <c r="H13" s="8">
        <v>7</v>
      </c>
    </row>
    <row r="14" spans="1:10" ht="27" x14ac:dyDescent="0.35">
      <c r="A14" s="9" t="s">
        <v>57</v>
      </c>
      <c r="B14" s="4" t="s">
        <v>58</v>
      </c>
      <c r="C14" s="4"/>
      <c r="D14" s="8">
        <v>50</v>
      </c>
      <c r="E14" s="12" t="s">
        <v>48</v>
      </c>
      <c r="F14" s="20"/>
      <c r="G14" s="48">
        <f t="shared" si="0"/>
        <v>0</v>
      </c>
      <c r="H14" s="8">
        <v>7</v>
      </c>
    </row>
    <row r="15" spans="1:10" ht="31.5" customHeight="1" x14ac:dyDescent="0.35">
      <c r="A15" s="9" t="s">
        <v>59</v>
      </c>
      <c r="B15" s="11" t="s">
        <v>60</v>
      </c>
      <c r="C15" s="11"/>
      <c r="D15" s="8">
        <v>50</v>
      </c>
      <c r="E15" s="12" t="s">
        <v>48</v>
      </c>
      <c r="F15" s="20"/>
      <c r="G15" s="48">
        <f t="shared" si="0"/>
        <v>0</v>
      </c>
      <c r="H15" s="8">
        <v>7</v>
      </c>
    </row>
    <row r="16" spans="1:10" s="49" customFormat="1" ht="26.65" customHeight="1" x14ac:dyDescent="0.35">
      <c r="A16" s="50" t="s">
        <v>61</v>
      </c>
      <c r="B16" s="45" t="s">
        <v>62</v>
      </c>
      <c r="C16" s="45"/>
      <c r="D16" s="28">
        <v>50</v>
      </c>
      <c r="E16" s="28" t="s">
        <v>5</v>
      </c>
      <c r="F16" s="51"/>
      <c r="G16" s="48">
        <f t="shared" si="0"/>
        <v>0</v>
      </c>
      <c r="H16" s="28">
        <v>7</v>
      </c>
      <c r="J16" s="48"/>
    </row>
    <row r="17" spans="1:10" s="49" customFormat="1" ht="26.65" customHeight="1" x14ac:dyDescent="0.35">
      <c r="A17" s="50" t="s">
        <v>63</v>
      </c>
      <c r="B17" s="45" t="s">
        <v>64</v>
      </c>
      <c r="C17" s="45"/>
      <c r="D17" s="28">
        <v>50</v>
      </c>
      <c r="E17" s="28" t="s">
        <v>5</v>
      </c>
      <c r="F17" s="51"/>
      <c r="G17" s="48">
        <f t="shared" si="0"/>
        <v>0</v>
      </c>
      <c r="H17" s="28">
        <v>7</v>
      </c>
      <c r="J17" s="48"/>
    </row>
    <row r="18" spans="1:10" s="49" customFormat="1" ht="26.65" customHeight="1" x14ac:dyDescent="0.35">
      <c r="A18" s="50" t="s">
        <v>65</v>
      </c>
      <c r="B18" s="45" t="s">
        <v>66</v>
      </c>
      <c r="C18" s="45"/>
      <c r="D18" s="28">
        <v>50</v>
      </c>
      <c r="E18" s="28" t="s">
        <v>5</v>
      </c>
      <c r="F18" s="51"/>
      <c r="G18" s="48">
        <f t="shared" si="0"/>
        <v>0</v>
      </c>
      <c r="H18" s="28">
        <v>7</v>
      </c>
      <c r="J18" s="48"/>
    </row>
    <row r="19" spans="1:10" ht="25.15" customHeight="1" x14ac:dyDescent="0.4">
      <c r="A19" s="55" t="s">
        <v>15</v>
      </c>
      <c r="B19" s="56"/>
      <c r="C19" s="22"/>
      <c r="D19" s="7"/>
      <c r="E19" s="7"/>
      <c r="F19" s="19"/>
      <c r="G19" s="19"/>
      <c r="H19" s="2"/>
    </row>
  </sheetData>
  <mergeCells count="1">
    <mergeCell ref="A19:B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2"/>
  <sheetViews>
    <sheetView tabSelected="1" topLeftCell="C1" zoomScale="90" workbookViewId="0">
      <selection activeCell="J20" sqref="J20"/>
    </sheetView>
  </sheetViews>
  <sheetFormatPr defaultRowHeight="13.5" x14ac:dyDescent="0.35"/>
  <cols>
    <col min="1" max="1" width="3" customWidth="1"/>
    <col min="2" max="2" width="50.5625" customWidth="1"/>
    <col min="3" max="4" width="45.125" customWidth="1"/>
    <col min="7" max="7" width="13.3125" customWidth="1"/>
    <col min="8" max="8" width="23.125" customWidth="1"/>
    <col min="9" max="9" width="21.875" customWidth="1"/>
  </cols>
  <sheetData>
    <row r="2" spans="1:9" s="27" customFormat="1" ht="24" customHeight="1" x14ac:dyDescent="0.35">
      <c r="A2" s="24"/>
      <c r="B2" s="24" t="s">
        <v>0</v>
      </c>
      <c r="C2" s="25"/>
      <c r="D2" s="39" t="s">
        <v>113</v>
      </c>
      <c r="E2" s="24" t="s">
        <v>1</v>
      </c>
      <c r="F2" s="24" t="s">
        <v>4</v>
      </c>
      <c r="G2" s="24" t="s">
        <v>106</v>
      </c>
      <c r="H2" s="24" t="s">
        <v>7</v>
      </c>
      <c r="I2" s="26" t="s">
        <v>16</v>
      </c>
    </row>
    <row r="3" spans="1:9" s="54" customFormat="1" ht="30" customHeight="1" x14ac:dyDescent="0.35">
      <c r="A3" s="29">
        <v>1</v>
      </c>
      <c r="B3" s="52" t="s">
        <v>102</v>
      </c>
      <c r="C3" s="53" t="s">
        <v>83</v>
      </c>
      <c r="D3" s="53"/>
      <c r="E3" s="29">
        <v>24</v>
      </c>
      <c r="F3" s="29" t="s">
        <v>5</v>
      </c>
      <c r="G3" s="30"/>
      <c r="H3" s="31">
        <f>E3*G3</f>
        <v>0</v>
      </c>
      <c r="I3" s="29">
        <v>29</v>
      </c>
    </row>
    <row r="4" spans="1:9" s="54" customFormat="1" ht="30" customHeight="1" x14ac:dyDescent="0.35">
      <c r="A4" s="29">
        <v>2</v>
      </c>
      <c r="B4" s="52" t="s">
        <v>101</v>
      </c>
      <c r="C4" s="53" t="s">
        <v>88</v>
      </c>
      <c r="D4" s="53"/>
      <c r="E4" s="29">
        <v>8</v>
      </c>
      <c r="F4" s="29" t="s">
        <v>5</v>
      </c>
      <c r="G4" s="30"/>
      <c r="H4" s="31">
        <f t="shared" ref="H4:H11" si="0">E4*G4</f>
        <v>0</v>
      </c>
      <c r="I4" s="29">
        <v>29</v>
      </c>
    </row>
    <row r="5" spans="1:9" s="54" customFormat="1" ht="30" customHeight="1" x14ac:dyDescent="0.35">
      <c r="A5" s="29">
        <v>3</v>
      </c>
      <c r="B5" s="52" t="s">
        <v>96</v>
      </c>
      <c r="C5" s="53" t="s">
        <v>84</v>
      </c>
      <c r="D5" s="53"/>
      <c r="E5" s="29">
        <v>25</v>
      </c>
      <c r="F5" s="29" t="s">
        <v>29</v>
      </c>
      <c r="G5" s="30"/>
      <c r="H5" s="31">
        <f t="shared" si="0"/>
        <v>0</v>
      </c>
      <c r="I5" s="29">
        <v>29</v>
      </c>
    </row>
    <row r="6" spans="1:9" s="54" customFormat="1" ht="30" customHeight="1" x14ac:dyDescent="0.35">
      <c r="A6" s="29">
        <v>4</v>
      </c>
      <c r="B6" s="52" t="s">
        <v>97</v>
      </c>
      <c r="C6" s="53" t="s">
        <v>87</v>
      </c>
      <c r="D6" s="53"/>
      <c r="E6" s="29">
        <v>1</v>
      </c>
      <c r="F6" s="29" t="s">
        <v>29</v>
      </c>
      <c r="G6" s="30"/>
      <c r="H6" s="31">
        <f t="shared" si="0"/>
        <v>0</v>
      </c>
      <c r="I6" s="29">
        <v>29</v>
      </c>
    </row>
    <row r="7" spans="1:9" s="54" customFormat="1" ht="30" customHeight="1" x14ac:dyDescent="0.35">
      <c r="A7" s="29">
        <v>5</v>
      </c>
      <c r="B7" s="52" t="s">
        <v>100</v>
      </c>
      <c r="C7" s="53" t="s">
        <v>89</v>
      </c>
      <c r="D7" s="53"/>
      <c r="E7" s="29">
        <v>8</v>
      </c>
      <c r="F7" s="29" t="s">
        <v>5</v>
      </c>
      <c r="G7" s="30"/>
      <c r="H7" s="31">
        <f t="shared" si="0"/>
        <v>0</v>
      </c>
      <c r="I7" s="29">
        <v>29</v>
      </c>
    </row>
    <row r="8" spans="1:9" s="32" customFormat="1" ht="51.75" x14ac:dyDescent="0.45">
      <c r="A8" s="29">
        <v>6</v>
      </c>
      <c r="B8" s="33" t="s">
        <v>90</v>
      </c>
      <c r="C8" s="34" t="s">
        <v>91</v>
      </c>
      <c r="D8" s="34"/>
      <c r="E8" s="29">
        <v>2</v>
      </c>
      <c r="F8" s="35" t="s">
        <v>92</v>
      </c>
      <c r="G8" s="30"/>
      <c r="H8" s="31">
        <f t="shared" si="0"/>
        <v>0</v>
      </c>
      <c r="I8" s="29">
        <v>29</v>
      </c>
    </row>
    <row r="9" spans="1:9" s="54" customFormat="1" ht="30" customHeight="1" x14ac:dyDescent="0.35">
      <c r="A9" s="29">
        <v>7</v>
      </c>
      <c r="B9" s="52" t="s">
        <v>98</v>
      </c>
      <c r="C9" s="53" t="s">
        <v>93</v>
      </c>
      <c r="D9" s="53"/>
      <c r="E9" s="29">
        <v>1</v>
      </c>
      <c r="F9" s="29" t="s">
        <v>95</v>
      </c>
      <c r="G9" s="30"/>
      <c r="H9" s="31">
        <f t="shared" si="0"/>
        <v>0</v>
      </c>
      <c r="I9" s="29">
        <v>29</v>
      </c>
    </row>
    <row r="10" spans="1:9" s="54" customFormat="1" ht="30" customHeight="1" x14ac:dyDescent="0.35">
      <c r="A10" s="29">
        <v>8</v>
      </c>
      <c r="B10" s="52" t="s">
        <v>99</v>
      </c>
      <c r="C10" s="53" t="s">
        <v>94</v>
      </c>
      <c r="D10" s="53"/>
      <c r="E10" s="29">
        <v>2</v>
      </c>
      <c r="F10" s="29" t="s">
        <v>5</v>
      </c>
      <c r="G10" s="30"/>
      <c r="H10" s="31">
        <f t="shared" si="0"/>
        <v>0</v>
      </c>
      <c r="I10" s="29">
        <v>29</v>
      </c>
    </row>
    <row r="11" spans="1:9" s="54" customFormat="1" ht="30" customHeight="1" x14ac:dyDescent="0.35">
      <c r="A11" s="29">
        <v>9</v>
      </c>
      <c r="B11" s="52" t="s">
        <v>103</v>
      </c>
      <c r="C11" s="53" t="s">
        <v>85</v>
      </c>
      <c r="D11" s="53"/>
      <c r="E11" s="29">
        <v>2</v>
      </c>
      <c r="F11" s="29" t="s">
        <v>86</v>
      </c>
      <c r="G11" s="30"/>
      <c r="H11" s="31">
        <f t="shared" si="0"/>
        <v>0</v>
      </c>
      <c r="I11" s="29">
        <v>29</v>
      </c>
    </row>
    <row r="12" spans="1:9" s="27" customFormat="1" ht="24.75" customHeight="1" x14ac:dyDescent="0.35">
      <c r="A12" s="21"/>
      <c r="B12" s="58" t="s">
        <v>15</v>
      </c>
      <c r="C12" s="59"/>
      <c r="D12" s="36"/>
      <c r="E12" s="37"/>
      <c r="F12" s="37"/>
      <c r="G12" s="38"/>
      <c r="H12" s="38"/>
      <c r="I12" s="8"/>
    </row>
  </sheetData>
  <mergeCells count="1">
    <mergeCell ref="B12:C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خياطة </vt:lpstr>
      <vt:lpstr>الطبخ </vt:lpstr>
      <vt:lpstr>الصناعة التحويلية</vt:lpstr>
      <vt:lpstr>الزراعة</vt:lpstr>
      <vt:lpstr>الدواجن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dcterms:created xsi:type="dcterms:W3CDTF">2015-06-05T18:17:20Z</dcterms:created>
  <dcterms:modified xsi:type="dcterms:W3CDTF">2024-05-15T08:22:12Z</dcterms:modified>
</cp:coreProperties>
</file>