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defaultThemeVersion="166925"/>
  <mc:AlternateContent xmlns:mc="http://schemas.openxmlformats.org/markup-compatibility/2006">
    <mc:Choice Requires="x15">
      <x15ac:absPath xmlns:x15ac="http://schemas.microsoft.com/office/spreadsheetml/2010/11/ac" url="C:\Users\AmmarAli\MAG\IQ - E. Logs - E. Procurement and Inventory\01. Erbil HO &amp; ELC\1. Procurement\3. Tenders\7.2024\7. SD24-IQ-EHO-005 Construction Works in Chwarta\1.Tender Pack\"/>
    </mc:Choice>
  </mc:AlternateContent>
  <xr:revisionPtr revIDLastSave="26" documentId="13_ncr:1_{D9A83040-EB1D-45C3-947C-C2DDB5C19C63}" xr6:coauthVersionLast="36" xr6:coauthVersionMax="36" xr10:uidLastSave="{3C8DD7EB-93CC-4239-9EF9-9A247E0B1027}"/>
  <bookViews>
    <workbookView xWindow="0" yWindow="0" windowWidth="28800" windowHeight="12225" tabRatio="214" xr2:uid="{00000000-000D-0000-FFFF-FFFF00000000}"/>
  </bookViews>
  <sheets>
    <sheet name="Lot 1" sheetId="1" r:id="rId1"/>
  </sheets>
  <definedNames>
    <definedName name="_xlnm.Print_Area" localSheetId="0">'Lot 1'!$A$1:$G$54</definedName>
    <definedName name="_xlnm.Print_Titles" localSheetId="0">'Lot 1'!$6:$9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9" i="1" l="1"/>
  <c r="G43" i="1"/>
  <c r="G44" i="1"/>
  <c r="G45" i="1"/>
  <c r="G46" i="1"/>
  <c r="G47" i="1"/>
  <c r="G48" i="1"/>
  <c r="G42" i="1"/>
  <c r="G37" i="1"/>
  <c r="G38" i="1"/>
  <c r="G39" i="1"/>
  <c r="G36" i="1"/>
  <c r="G27" i="1"/>
  <c r="G28" i="1"/>
  <c r="G29" i="1"/>
  <c r="G30" i="1"/>
  <c r="G31" i="1"/>
  <c r="G32" i="1"/>
  <c r="G33" i="1"/>
  <c r="G26" i="1"/>
  <c r="G19" i="1"/>
  <c r="G20" i="1"/>
  <c r="G21" i="1"/>
  <c r="G22" i="1"/>
  <c r="G23" i="1"/>
  <c r="G24" i="1"/>
  <c r="G18" i="1"/>
  <c r="G12" i="1"/>
  <c r="G13" i="1"/>
  <c r="G14" i="1"/>
  <c r="G15" i="1"/>
  <c r="G11" i="1"/>
</calcChain>
</file>

<file path=xl/sharedStrings.xml><?xml version="1.0" encoding="utf-8"?>
<sst xmlns="http://schemas.openxmlformats.org/spreadsheetml/2006/main" count="89" uniqueCount="64">
  <si>
    <t>MAG TENDER KIT v2</t>
  </si>
  <si>
    <t>TENDER REFERENCE:</t>
  </si>
  <si>
    <t>COMPANY NAME:</t>
  </si>
  <si>
    <t>COMPLETED BY MAG</t>
  </si>
  <si>
    <t>TO BE COMPLETED BY THE BIDDER</t>
  </si>
  <si>
    <t xml:space="preserve">Company name:  </t>
  </si>
  <si>
    <t xml:space="preserve">  Representative’s signature </t>
  </si>
  <si>
    <t>Company’s Representative name:</t>
  </si>
  <si>
    <t xml:space="preserve">  Company Stamp:</t>
  </si>
  <si>
    <t>Company’s Representative Job Title:</t>
  </si>
  <si>
    <t xml:space="preserve">  City, date:</t>
  </si>
  <si>
    <t>Annex 3: FINANCIAL PROPOSAL TEMPLATE</t>
  </si>
  <si>
    <t>Unit</t>
  </si>
  <si>
    <t>Set</t>
  </si>
  <si>
    <t>Tons</t>
  </si>
  <si>
    <t>Total Price (IQD)</t>
  </si>
  <si>
    <t xml:space="preserve">Quantity </t>
  </si>
  <si>
    <t>Unit Price (IQD)</t>
  </si>
  <si>
    <t xml:space="preserve">Description </t>
  </si>
  <si>
    <t>Masonary: Build a 20cm width cinder block surrounding walls inside each of the excavated pits, 4mx4m to a height of 3 meters</t>
  </si>
  <si>
    <t>Preparation of wooden casts for concrete pouring of the Seprtic Tank roof 5mx5m for each septic tank.</t>
  </si>
  <si>
    <t>Preperation and installation of 5 inches Inlet PVC pipe to the Septic Tank, and a heavy duty Lid-Cover for future emptying purposes. Positioned to the far end of the roof, allowing for later toilets establishmets on top of the Septic tank.</t>
  </si>
  <si>
    <t>Concrete of both septic tanks roofs must each contain Two Layers of steel reinforcement in 2 Directions,  12mm in Direction X &amp;  12mm in Direction Y. Creating a 20x20cm mesh.
Minimum Steel Reinforcement Strength: fy=420MPa</t>
  </si>
  <si>
    <t>Concrete required (M25) for both septic tanks roof of 20cm Thickness .Minimum Concrete Strength: f'c=25MPa, 1-1-2 Mix Ratio (Cement-Sand-Agregate)</t>
  </si>
  <si>
    <t>Concrete must be poured in the afternoon if the weather is hot. All poured concrete must be kept wet by sprinkling every 2 hours during the day or by flooding and soaking, continouesly for at least 7 days from the pouring time.</t>
  </si>
  <si>
    <t>SD24-IQ-EHO-005</t>
  </si>
  <si>
    <t>Establish cinder block Toilets walls on top of one of the previously established Septic Tank to a 3x5m area to a heigh of 3 meters, with a cinderblock partition in the midle deviding into two toilets (2.5x3m each). Considering installation of one standard PVC door in each toilet.</t>
  </si>
  <si>
    <t>Provision and installation of drainage system and water supply to each toilet's components (Sink, Toilet Seat, Floor drainage). Master water supply and drain for each toilet are to be placed at the exterior of the back side of the toilets.</t>
  </si>
  <si>
    <t>Installation of Sandwich pannel roof, which MAG will provide.</t>
  </si>
  <si>
    <t>Provision of Tiles and all needed material, and install them to floors and walls.</t>
  </si>
  <si>
    <t>Provision and installation ofa standart PVC door to each toilet.</t>
  </si>
  <si>
    <t>Provision and installing set of Toilet seat, Sink, floor drainage strainer, and their accessories (Water Mixers, taps, bidet sprayer), and connecting the toilets to the septic tank.</t>
  </si>
  <si>
    <t>M3</t>
  </si>
  <si>
    <t>M.L</t>
  </si>
  <si>
    <t>M2</t>
  </si>
  <si>
    <t>Provision of gravel for workshop sub base(broken stones).</t>
  </si>
  <si>
    <t>Spreading and wet-compacting to saturation of gravel, as a sub base for workshop and washing area slabs.</t>
  </si>
  <si>
    <t>Prepare wooden casts and laying rbar fees for the concrete pouring of the workshop Slab area. Rebar Extensions from the slab to the retaining wall must be prepared as this stage.</t>
  </si>
  <si>
    <t>Concrete of the workshop slab must contain one Layer of steel reinforcement in 2 Directions,  12mm in Direction X &amp;  12mm in Direction Y. Creating a 20x20cm mesh.
Minimum Steel Reinforcement Strength: fy=420MPa</t>
  </si>
  <si>
    <t>Concrete required for Workshop slab to a 20cm Thickness .Minimum Concrete Strength: f'c=25MPa, 1-1-2 Mix Ratio (Cement-Sand-Agregate)</t>
  </si>
  <si>
    <t>Prepare wooden casts and laying rbar fees for the concrete pouring of the workshop  retainning wall to a height of 1.5 meters and a thickness of 20cm.</t>
  </si>
  <si>
    <t>Retaining wall must contain one Layer of steel reinforcement in 2 Directions,  12mm in Direction X &amp;  12mm in Direction Y. Creating a 20x20cm mesh.
Minimum Steel Reinforcement Strength: fy=420MPa</t>
  </si>
  <si>
    <t>Concrete required for Workshop retaining wall .Minimum Concrete Strength: f'c=25MPa, 1-1-2 Mix Ratio (Cement-Sand-Agregate)</t>
  </si>
  <si>
    <t>Provision of gravel for washing area sub base(broken stones).</t>
  </si>
  <si>
    <t>Prepare wooden casts and laying rebar fees for the Washing Area slab (8x8m)</t>
  </si>
  <si>
    <t>Concrete of the Washing Area slab must contain one Layer of steel reinforcement in 2 Directions,  12mm in Direction X &amp;  12mm in Direction Y. Creating a 20x20cm mesh.
Minimum Steel Reinforcement Strength: fy=420MPa</t>
  </si>
  <si>
    <t>Concrete required (M25) for Washing Area slab to a 20cm Thickness .Minimum Concrete Strength: f'c=25MPa, 1-1-2 Mix Ratio (Cement-Sand-Agregate)</t>
  </si>
  <si>
    <t>m.Tons</t>
  </si>
  <si>
    <r>
      <t xml:space="preserve">This list forms an integral part of the contract resulting from this invitation to tender and will serve as a control instrument for our finance team during invoice verification. Any component not found in this list can be neither invoiced nor paid, therefore, it should be comprehensive. By providing this price list, tenderers agree to abide by it and its accompanying conditions in carrying out the contract.
</t>
    </r>
    <r>
      <rPr>
        <b/>
        <sz val="10"/>
        <color theme="1"/>
        <rFont val="Calibri"/>
        <family val="2"/>
        <scheme val="minor"/>
      </rPr>
      <t>All our suppliers shall comply with the MAG Policies published on https://www.maginternational.org/accountability/tenders/ 
MAG is commited to maintain the highest ethical standards in its supply chain.  Report any suspected illegal activities by email to crime@maginternational.org"</t>
    </r>
  </si>
  <si>
    <t>Septic Tanks (Details in File 1 - Annex 6)</t>
  </si>
  <si>
    <t>Toilets (Details in File 2 - Annex 6)</t>
  </si>
  <si>
    <t>Workshop  Concrete Slab and Retaining wall (Details in File 3 - Annex 6)</t>
  </si>
  <si>
    <t>Provision of Gravel (Broken Stones) to the bottomn of the already excavated area for the pool.</t>
  </si>
  <si>
    <t>Spreading and wet-compacting the gravel to saturation of the bottomn of the pool.</t>
  </si>
  <si>
    <t xml:space="preserve">Prepare wooden casts and laying rebar fees for concrete pouring of the swimming pool (Ground, cylindrical wall, and center piece). Thickness of base and walls= 40cm </t>
  </si>
  <si>
    <t>Concrete of the pool's base and walls must contain Two Layers of steel reinforcement in 2 Directions,  12mm in Direction X &amp;  12mm in Direction Y. Creating a 20x20cm mesh. The center piece must contain one revolving layer 20x20cm mesh, from 12mm rebar, to the outer side of the center cylindrical piece.
Rebar structure of all the pool's components must be overlapping and interlocking. Minimum Steel Reinforcement Strength: fy=420MPa</t>
  </si>
  <si>
    <t>Concrete required  (M25) for the pool .Minimum Concrete Strength: f'c=25MPa, 1-1-2 Mix Ratio (Cement-Sand-Agregate)</t>
  </si>
  <si>
    <t>Plaster all the established components that will have contact with water.</t>
  </si>
  <si>
    <t>Lay tiles to the base, walls, the center piece of the pool, and use water resistat adhesive and grout.</t>
  </si>
  <si>
    <r>
      <t>m</t>
    </r>
    <r>
      <rPr>
        <vertAlign val="superscript"/>
        <sz val="11"/>
        <color theme="1"/>
        <rFont val="Calibri"/>
        <family val="2"/>
        <scheme val="minor"/>
      </rPr>
      <t>2</t>
    </r>
  </si>
  <si>
    <t>Provide and install Galvanized Posts with 45 degrees supports to End and Corner posts, and every 15 meters, facing towards the fence, at 2meters height and burried 30 cm deep, and backfill the  supports with concrete to the same specs above. (details in File: ChainLink Fence)</t>
  </si>
  <si>
    <t>Washing Area Concrete Slab (Details in File 3 - Annex 6)</t>
  </si>
  <si>
    <t>Dogs Swimming Pool (Details in File 4 - Annex 6)</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</si>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</sst>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12" x14ac:knownFonts="1">
    <font>
      <sz val="11"/>
      <color theme="1"/>
      <name val="Calibri"/>
      <family val="2"/>
      <scheme val="minor"/>
    </font>
    <font>
      <b/>
      <sz val="11"/>
      <color theme="1"/>
      <name val="Calibri"/>
      <family val="2"/>
      <scheme val="minor"/>
    </font>
    <font>
      <sz val="11"/>
      <color rgb="FF000000"/>
      <name val="Calibri"/>
      <family val="2"/>
    </font>
    <font>
      <sz val="16"/>
      <color theme="1"/>
      <name val="Calibri"/>
      <family val="2"/>
      <scheme val="minor"/>
    </font>
    <font>
      <b/>
      <sz val="16"/>
      <color theme="1"/>
      <name val="Calibri"/>
      <family val="2"/>
      <scheme val="minor"/>
    </font>
    <font>
      <sz val="10"/>
      <name val="Arial"/>
      <family val="2"/>
    </font>
    <font>
      <b/>
      <sz val="11"/>
      <name val="Calibri"/>
      <family val="2"/>
    </font>
    <font>
      <sz val="11"/>
      <name val="Calibri"/>
      <family val="2"/>
    </font>
    <font>
      <sz val="10"/>
      <color theme="1"/>
      <name val="Calibri"/>
      <family val="2"/>
      <scheme val="minor"/>
    </font>
    <font>
      <b/>
      <sz val="10"/>
      <color theme="1"/>
      <name val="Calibri"/>
      <family val="2"/>
      <scheme val="minor"/>
    </font>
    <font>
      <sz val="11"/>
      <color theme="1"/>
      <name val="Calibri"/>
      <family val="2"/>
      <scheme val="minor"/>
    </font>
    <font>
      <vertAlign val="superscript"/>
      <sz val="11"/>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s>
  <cellStyleXfs count="5">
    <xf numFmtId="0" fontId="0" fillId="0" borderId="0"/>
    <xf numFmtId="0" fontId="5" fillId="0" borderId="0"/>
    <xf numFmtId="0" fontId="5" fillId="0" borderId="0"/>
    <xf numFmtId="164" fontId="10" fillId="0" borderId="0" applyFont="0" applyFill="0" applyBorder="0" applyAlignment="0" applyProtection="0"/>
    <xf numFmtId="0" fontId="5" fillId="0" borderId="0"/>
  </cellStyleXfs>
  <cellXfs count="55">
    <xf numFmtId="0" fontId="0" fillId="0" borderId="0" xfId="0"/>
    <xf numFmtId="0" fontId="0" fillId="0" borderId="3" xfId="0" applyBorder="1"/>
    <xf numFmtId="0" fontId="3" fillId="0" borderId="0" xfId="0" applyFont="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0" fillId="0" borderId="7" xfId="0" applyBorder="1" applyAlignment="1">
      <alignment horizontal="left" vertical="center"/>
    </xf>
    <xf numFmtId="0" fontId="0" fillId="0" borderId="7" xfId="0" applyBorder="1"/>
    <xf numFmtId="0" fontId="0" fillId="0" borderId="9" xfId="0" applyBorder="1"/>
    <xf numFmtId="0" fontId="1" fillId="0" borderId="1" xfId="0" applyFont="1" applyBorder="1" applyAlignment="1">
      <alignment vertical="center"/>
    </xf>
    <xf numFmtId="0" fontId="2" fillId="2" borderId="3" xfId="0" applyFont="1" applyFill="1" applyBorder="1" applyAlignment="1">
      <alignment horizontal="center" vertical="center" wrapText="1"/>
    </xf>
    <xf numFmtId="4" fontId="7" fillId="0" borderId="3" xfId="1" applyNumberFormat="1" applyFont="1" applyFill="1" applyBorder="1" applyAlignment="1">
      <alignment horizontal="center" vertical="center" wrapText="1"/>
    </xf>
    <xf numFmtId="0" fontId="1" fillId="0" borderId="2" xfId="0" applyFont="1" applyBorder="1" applyAlignment="1">
      <alignment vertical="center"/>
    </xf>
    <xf numFmtId="0" fontId="0" fillId="0" borderId="3" xfId="0" applyBorder="1" applyAlignment="1">
      <alignment vertical="center"/>
    </xf>
    <xf numFmtId="0" fontId="0" fillId="0" borderId="0" xfId="0" applyAlignment="1">
      <alignment horizontal="center" vertical="center" wrapText="1"/>
    </xf>
    <xf numFmtId="0" fontId="7" fillId="0" borderId="3" xfId="1" applyFont="1" applyBorder="1" applyAlignment="1">
      <alignment horizontal="left" vertical="center" wrapText="1"/>
    </xf>
    <xf numFmtId="0" fontId="2" fillId="2" borderId="12" xfId="0" applyFont="1" applyFill="1" applyBorder="1" applyAlignment="1">
      <alignment horizontal="center" vertical="center" wrapText="1"/>
    </xf>
    <xf numFmtId="0" fontId="0" fillId="0" borderId="3" xfId="0" applyBorder="1" applyAlignment="1">
      <alignment horizontal="center" vertical="center"/>
    </xf>
    <xf numFmtId="0" fontId="2" fillId="0" borderId="3" xfId="0" applyFont="1" applyFill="1" applyBorder="1" applyAlignment="1">
      <alignment horizontal="center" vertical="center" wrapText="1"/>
    </xf>
    <xf numFmtId="0" fontId="7" fillId="0" borderId="8" xfId="1" applyFont="1" applyBorder="1" applyAlignment="1">
      <alignment horizontal="left" vertical="center" wrapText="1"/>
    </xf>
    <xf numFmtId="0" fontId="7" fillId="0" borderId="4" xfId="1" applyFont="1" applyBorder="1" applyAlignment="1">
      <alignment horizontal="left" vertical="center" wrapText="1"/>
    </xf>
    <xf numFmtId="0" fontId="0" fillId="0" borderId="3" xfId="0" applyBorder="1" applyAlignment="1">
      <alignment horizontal="center" vertical="center" wrapText="1"/>
    </xf>
    <xf numFmtId="4" fontId="7" fillId="0" borderId="3" xfId="1" applyNumberFormat="1" applyFont="1" applyBorder="1" applyAlignment="1">
      <alignment horizontal="center" vertical="center" wrapText="1"/>
    </xf>
    <xf numFmtId="0" fontId="0" fillId="0" borderId="8" xfId="0" applyBorder="1" applyAlignment="1">
      <alignment horizontal="center"/>
    </xf>
    <xf numFmtId="0" fontId="0" fillId="0" borderId="11" xfId="0" applyBorder="1" applyAlignment="1">
      <alignment horizont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8" fillId="0" borderId="8"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1"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0" fillId="0" borderId="12" xfId="0" applyBorder="1" applyAlignment="1">
      <alignment horizontal="center" vertical="top"/>
    </xf>
    <xf numFmtId="0" fontId="0" fillId="0" borderId="10" xfId="0" applyBorder="1" applyAlignment="1">
      <alignment horizontal="center" vertical="top"/>
    </xf>
    <xf numFmtId="0" fontId="2" fillId="0" borderId="8"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6" fillId="3" borderId="8" xfId="1" applyFont="1" applyFill="1" applyBorder="1" applyAlignment="1">
      <alignment horizontal="center" vertical="center" wrapText="1"/>
    </xf>
    <xf numFmtId="0" fontId="6" fillId="3" borderId="16" xfId="1" applyFont="1" applyFill="1" applyBorder="1" applyAlignment="1">
      <alignment horizontal="center" vertical="center" wrapText="1"/>
    </xf>
    <xf numFmtId="0" fontId="6" fillId="3" borderId="11" xfId="1" applyFont="1" applyFill="1" applyBorder="1" applyAlignment="1">
      <alignment horizontal="center" vertical="center" wrapText="1"/>
    </xf>
    <xf numFmtId="0" fontId="0" fillId="0" borderId="0" xfId="0" applyBorder="1" applyAlignment="1">
      <alignment horizontal="center" vertical="top"/>
    </xf>
    <xf numFmtId="0" fontId="2" fillId="0" borderId="0" xfId="0" applyFont="1" applyFill="1" applyBorder="1" applyAlignment="1">
      <alignment horizontal="center" vertical="center" wrapText="1"/>
    </xf>
    <xf numFmtId="0" fontId="7" fillId="0" borderId="3" xfId="1" applyFont="1" applyBorder="1" applyAlignment="1">
      <alignment horizontal="left" vertical="center" wrapText="1"/>
    </xf>
    <xf numFmtId="0" fontId="7" fillId="0" borderId="4" xfId="1" applyFont="1" applyBorder="1" applyAlignment="1">
      <alignment horizontal="left" vertical="center" wrapText="1"/>
    </xf>
    <xf numFmtId="0" fontId="0" fillId="0" borderId="0" xfId="0" applyAlignment="1">
      <alignment horizontal="center" vertical="center" wrapText="1"/>
    </xf>
    <xf numFmtId="0" fontId="0" fillId="0" borderId="0" xfId="0"/>
    <xf numFmtId="0" fontId="0" fillId="0" borderId="3" xfId="0" applyBorder="1" applyAlignment="1">
      <alignment horizontal="center" vertical="center" wrapText="1"/>
    </xf>
    <xf numFmtId="4" fontId="7" fillId="0" borderId="3" xfId="1" applyNumberFormat="1" applyFont="1" applyBorder="1" applyAlignment="1">
      <alignment horizontal="center" vertical="center" wrapText="1"/>
    </xf>
    <xf numFmtId="0" fontId="0" fillId="0" borderId="0" xfId="0" applyBorder="1" applyAlignment="1">
      <alignment horizontal="center" vertical="center" wrapText="1"/>
    </xf>
    <xf numFmtId="4" fontId="7" fillId="0" borderId="0" xfId="1" applyNumberFormat="1" applyFont="1" applyBorder="1" applyAlignment="1">
      <alignment horizontal="center" vertical="center" wrapText="1"/>
    </xf>
    <xf numFmtId="0" fontId="7" fillId="0" borderId="0" xfId="1" applyFont="1" applyBorder="1" applyAlignment="1">
      <alignment horizontal="left" vertical="center" wrapText="1"/>
    </xf>
    <xf numFmtId="0" fontId="0" fillId="0" borderId="3" xfId="0" applyBorder="1" applyAlignment="1">
      <alignment horizontal="right" vertical="center"/>
    </xf>
  </cellXfs>
  <cellStyles count="5">
    <cellStyle name="Currency 2" xfId="3" xr:uid="{8A1BA1A1-B55C-482C-A050-EB15F8DB3679}"/>
    <cellStyle name="Normal" xfId="0" builtinId="0"/>
    <cellStyle name="Normal 2" xfId="1" xr:uid="{9B778761-066E-442A-9460-A65B3C2D70FB}"/>
    <cellStyle name="Normal 2 2" xfId="2" xr:uid="{12299E25-CB63-46E1-909F-1298677BC3DB}"/>
    <cellStyle name="Normal 2 2 2" xfId="4" xr:uid="{938A438F-FFD7-45F0-BADC-848B044C361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53"/>
  <sheetViews>
    <sheetView showGridLines="0" tabSelected="1" zoomScale="90" zoomScaleNormal="90" workbookViewId="0">
      <selection activeCell="A5" sqref="A5:G5"/>
    </sheetView>
  </sheetViews>
  <sheetFormatPr defaultColWidth="0" defaultRowHeight="15" x14ac:dyDescent="0.25"/>
  <cols>
    <col min="1" max="1" width="3.5703125" style="3" customWidth="1"/>
    <col min="2" max="2" width="5.5703125" style="3" customWidth="1"/>
    <col min="3" max="3" width="57.140625" customWidth="1"/>
    <col min="4" max="4" width="22.85546875" customWidth="1"/>
    <col min="5" max="5" width="26.5703125" bestFit="1" customWidth="1"/>
    <col min="6" max="6" width="31.140625" bestFit="1" customWidth="1"/>
    <col min="7" max="7" width="15.5703125" bestFit="1" customWidth="1"/>
    <col min="8" max="8" width="1.5703125" customWidth="1"/>
    <col min="9" max="9" width="22.5703125" hidden="1" customWidth="1"/>
    <col min="10" max="10" width="0" hidden="1" customWidth="1"/>
    <col min="11" max="12" width="22.5703125" hidden="1" customWidth="1"/>
    <col min="13" max="13" width="0" hidden="1" customWidth="1"/>
    <col min="14" max="14" width="22.5703125" hidden="1" customWidth="1"/>
    <col min="15" max="16384" width="0.85546875" hidden="1"/>
  </cols>
  <sheetData>
    <row r="1" spans="1:7" ht="15.75" thickBot="1" x14ac:dyDescent="0.3">
      <c r="A1" s="4" t="s">
        <v>0</v>
      </c>
    </row>
    <row r="2" spans="1:7" ht="15" customHeight="1" x14ac:dyDescent="0.25">
      <c r="A2" s="25" t="s">
        <v>11</v>
      </c>
      <c r="B2" s="26"/>
      <c r="C2" s="26"/>
      <c r="D2" s="26"/>
      <c r="E2" s="26"/>
      <c r="F2" s="26"/>
      <c r="G2" s="26"/>
    </row>
    <row r="3" spans="1:7" ht="15.75" customHeight="1" thickBot="1" x14ac:dyDescent="0.3">
      <c r="A3" s="27"/>
      <c r="B3" s="28"/>
      <c r="C3" s="28"/>
      <c r="D3" s="28"/>
      <c r="E3" s="28"/>
      <c r="F3" s="28"/>
      <c r="G3" s="28"/>
    </row>
    <row r="4" spans="1:7" ht="21" x14ac:dyDescent="0.25">
      <c r="D4" s="2"/>
      <c r="E4" s="2"/>
      <c r="F4" s="2"/>
      <c r="G4" s="2"/>
    </row>
    <row r="5" spans="1:7" ht="102.75" customHeight="1" x14ac:dyDescent="0.25">
      <c r="A5" s="29" t="s">
        <v>48</v>
      </c>
      <c r="B5" s="30"/>
      <c r="C5" s="30"/>
      <c r="D5" s="30"/>
      <c r="E5" s="30"/>
      <c r="F5" s="30"/>
      <c r="G5" s="31"/>
    </row>
    <row r="6" spans="1:7" ht="20.25" customHeight="1" x14ac:dyDescent="0.25">
      <c r="A6" s="5"/>
      <c r="B6" s="14"/>
      <c r="C6" s="7" t="s">
        <v>1</v>
      </c>
      <c r="D6" s="6" t="s">
        <v>25</v>
      </c>
      <c r="E6" s="6"/>
      <c r="F6" s="7" t="s">
        <v>2</v>
      </c>
      <c r="G6" s="7"/>
    </row>
    <row r="7" spans="1:7" ht="15.75" thickBot="1" x14ac:dyDescent="0.3">
      <c r="A7" s="5"/>
      <c r="B7" s="14"/>
      <c r="D7" s="4"/>
      <c r="E7" s="4"/>
      <c r="F7" s="4"/>
    </row>
    <row r="8" spans="1:7" ht="15" customHeight="1" x14ac:dyDescent="0.25">
      <c r="A8" s="32" t="s">
        <v>3</v>
      </c>
      <c r="B8" s="33"/>
      <c r="C8" s="33"/>
      <c r="D8" s="33"/>
      <c r="E8" s="34"/>
      <c r="F8" s="9" t="s">
        <v>4</v>
      </c>
      <c r="G8" s="12"/>
    </row>
    <row r="9" spans="1:7" x14ac:dyDescent="0.25">
      <c r="A9" s="10"/>
      <c r="B9" s="16"/>
      <c r="C9" s="10" t="s">
        <v>18</v>
      </c>
      <c r="D9" s="10" t="s">
        <v>12</v>
      </c>
      <c r="E9" s="10" t="s">
        <v>16</v>
      </c>
      <c r="F9" s="10" t="s">
        <v>17</v>
      </c>
      <c r="G9" s="10" t="s">
        <v>15</v>
      </c>
    </row>
    <row r="10" spans="1:7" x14ac:dyDescent="0.25">
      <c r="A10" s="35"/>
      <c r="B10" s="18">
        <v>1</v>
      </c>
      <c r="C10" s="40" t="s">
        <v>49</v>
      </c>
      <c r="D10" s="41"/>
      <c r="E10" s="41"/>
      <c r="F10" s="41"/>
      <c r="G10" s="42"/>
    </row>
    <row r="11" spans="1:7" ht="45" x14ac:dyDescent="0.25">
      <c r="A11" s="36"/>
      <c r="B11" s="18">
        <v>1.1000000000000001</v>
      </c>
      <c r="C11" s="15" t="s">
        <v>19</v>
      </c>
      <c r="D11" s="21" t="s">
        <v>13</v>
      </c>
      <c r="E11" s="22">
        <v>2</v>
      </c>
      <c r="F11" s="1"/>
      <c r="G11" s="8">
        <f>F11*E11</f>
        <v>0</v>
      </c>
    </row>
    <row r="12" spans="1:7" ht="30" x14ac:dyDescent="0.25">
      <c r="A12" s="36"/>
      <c r="B12" s="18">
        <v>1.2</v>
      </c>
      <c r="C12" s="15" t="s">
        <v>20</v>
      </c>
      <c r="D12" s="21" t="s">
        <v>13</v>
      </c>
      <c r="E12" s="22">
        <v>2</v>
      </c>
      <c r="F12" s="1"/>
      <c r="G12" s="8">
        <f t="shared" ref="G12:G15" si="0">F12*E12</f>
        <v>0</v>
      </c>
    </row>
    <row r="13" spans="1:7" ht="60" x14ac:dyDescent="0.25">
      <c r="A13" s="36"/>
      <c r="B13" s="18">
        <v>1.3</v>
      </c>
      <c r="C13" s="15" t="s">
        <v>21</v>
      </c>
      <c r="D13" s="21" t="s">
        <v>13</v>
      </c>
      <c r="E13" s="22">
        <v>2</v>
      </c>
      <c r="F13" s="1"/>
      <c r="G13" s="8">
        <f t="shared" si="0"/>
        <v>0</v>
      </c>
    </row>
    <row r="14" spans="1:7" ht="60" x14ac:dyDescent="0.25">
      <c r="A14" s="36"/>
      <c r="B14" s="18">
        <v>1.4</v>
      </c>
      <c r="C14" s="15" t="s">
        <v>22</v>
      </c>
      <c r="D14" s="21" t="s">
        <v>14</v>
      </c>
      <c r="E14" s="22">
        <v>1</v>
      </c>
      <c r="F14" s="1"/>
      <c r="G14" s="8">
        <f t="shared" si="0"/>
        <v>0</v>
      </c>
    </row>
    <row r="15" spans="1:7" ht="45" x14ac:dyDescent="0.25">
      <c r="A15" s="36"/>
      <c r="B15" s="18">
        <v>1.5</v>
      </c>
      <c r="C15" s="15" t="s">
        <v>23</v>
      </c>
      <c r="D15" s="21" t="s">
        <v>32</v>
      </c>
      <c r="E15" s="22">
        <v>10</v>
      </c>
      <c r="F15" s="1"/>
      <c r="G15" s="8">
        <f t="shared" si="0"/>
        <v>0</v>
      </c>
    </row>
    <row r="16" spans="1:7" ht="39" customHeight="1" x14ac:dyDescent="0.25">
      <c r="A16" s="36"/>
      <c r="B16" s="37" t="s">
        <v>24</v>
      </c>
      <c r="C16" s="38"/>
      <c r="D16" s="38"/>
      <c r="E16" s="38"/>
      <c r="F16" s="38"/>
      <c r="G16" s="39"/>
    </row>
    <row r="17" spans="1:7" x14ac:dyDescent="0.25">
      <c r="A17" s="36"/>
      <c r="B17" s="18">
        <v>2</v>
      </c>
      <c r="C17" s="40" t="s">
        <v>50</v>
      </c>
      <c r="D17" s="41"/>
      <c r="E17" s="41"/>
      <c r="F17" s="41"/>
      <c r="G17" s="42"/>
    </row>
    <row r="18" spans="1:7" ht="75" x14ac:dyDescent="0.25">
      <c r="A18" s="36"/>
      <c r="B18" s="18">
        <v>2.1</v>
      </c>
      <c r="C18" s="20" t="s">
        <v>26</v>
      </c>
      <c r="D18" s="21" t="s">
        <v>33</v>
      </c>
      <c r="E18" s="22">
        <v>19</v>
      </c>
      <c r="F18" s="1"/>
      <c r="G18" s="8">
        <f>F18*E18</f>
        <v>0</v>
      </c>
    </row>
    <row r="19" spans="1:7" ht="60" x14ac:dyDescent="0.25">
      <c r="A19" s="36"/>
      <c r="B19" s="18">
        <v>2.2000000000000002</v>
      </c>
      <c r="C19" s="15" t="s">
        <v>27</v>
      </c>
      <c r="D19" s="21" t="s">
        <v>13</v>
      </c>
      <c r="E19" s="22">
        <v>2</v>
      </c>
      <c r="F19" s="1"/>
      <c r="G19" s="8">
        <f t="shared" ref="G19:G24" si="1">F19*E19</f>
        <v>0</v>
      </c>
    </row>
    <row r="20" spans="1:7" x14ac:dyDescent="0.25">
      <c r="A20" s="36"/>
      <c r="B20" s="18">
        <v>2.2999999999999998</v>
      </c>
      <c r="C20" s="15" t="s">
        <v>28</v>
      </c>
      <c r="D20" s="21" t="s">
        <v>13</v>
      </c>
      <c r="E20" s="22">
        <v>1</v>
      </c>
      <c r="F20" s="1"/>
      <c r="G20" s="8">
        <f t="shared" si="1"/>
        <v>0</v>
      </c>
    </row>
    <row r="21" spans="1:7" ht="30" x14ac:dyDescent="0.25">
      <c r="A21" s="36"/>
      <c r="B21" s="18">
        <v>2.4</v>
      </c>
      <c r="C21" s="15" t="s">
        <v>29</v>
      </c>
      <c r="D21" s="21" t="s">
        <v>34</v>
      </c>
      <c r="E21" s="22">
        <v>60</v>
      </c>
      <c r="F21" s="1"/>
      <c r="G21" s="8">
        <f t="shared" si="1"/>
        <v>0</v>
      </c>
    </row>
    <row r="22" spans="1:7" ht="30" x14ac:dyDescent="0.25">
      <c r="A22" s="36"/>
      <c r="B22" s="18">
        <v>2.5</v>
      </c>
      <c r="C22" s="15" t="s">
        <v>30</v>
      </c>
      <c r="D22" s="21" t="s">
        <v>13</v>
      </c>
      <c r="E22" s="22">
        <v>2</v>
      </c>
      <c r="F22" s="1"/>
      <c r="G22" s="8">
        <f t="shared" si="1"/>
        <v>0</v>
      </c>
    </row>
    <row r="23" spans="1:7" ht="45" x14ac:dyDescent="0.25">
      <c r="A23" s="36"/>
      <c r="B23" s="18">
        <v>2.6</v>
      </c>
      <c r="C23" s="15" t="s">
        <v>31</v>
      </c>
      <c r="D23" s="21" t="s">
        <v>13</v>
      </c>
      <c r="E23" s="22">
        <v>2</v>
      </c>
      <c r="F23" s="1"/>
      <c r="G23" s="8">
        <f t="shared" si="1"/>
        <v>0</v>
      </c>
    </row>
    <row r="24" spans="1:7" x14ac:dyDescent="0.25">
      <c r="A24" s="36"/>
      <c r="B24" s="18"/>
      <c r="C24" s="19"/>
      <c r="D24" s="21"/>
      <c r="E24" s="22"/>
      <c r="F24" s="1"/>
      <c r="G24" s="8">
        <f t="shared" si="1"/>
        <v>0</v>
      </c>
    </row>
    <row r="25" spans="1:7" ht="20.25" customHeight="1" x14ac:dyDescent="0.25">
      <c r="A25" s="36"/>
      <c r="B25" s="18">
        <v>3</v>
      </c>
      <c r="C25" s="40" t="s">
        <v>51</v>
      </c>
      <c r="D25" s="41"/>
      <c r="E25" s="41"/>
      <c r="F25" s="41"/>
      <c r="G25" s="42"/>
    </row>
    <row r="26" spans="1:7" x14ac:dyDescent="0.25">
      <c r="A26" s="36"/>
      <c r="B26" s="18">
        <v>3.1</v>
      </c>
      <c r="C26" s="20" t="s">
        <v>35</v>
      </c>
      <c r="D26" s="21" t="s">
        <v>32</v>
      </c>
      <c r="E26" s="22">
        <v>50</v>
      </c>
      <c r="F26" s="1"/>
      <c r="G26" s="8">
        <f>F26*E26</f>
        <v>0</v>
      </c>
    </row>
    <row r="27" spans="1:7" ht="30" x14ac:dyDescent="0.25">
      <c r="A27" s="36"/>
      <c r="B27" s="18">
        <v>3.2</v>
      </c>
      <c r="C27" s="20" t="s">
        <v>36</v>
      </c>
      <c r="D27" s="21" t="s">
        <v>34</v>
      </c>
      <c r="E27" s="22">
        <v>330</v>
      </c>
      <c r="F27" s="1"/>
      <c r="G27" s="8">
        <f t="shared" ref="G27:G33" si="2">F27*E27</f>
        <v>0</v>
      </c>
    </row>
    <row r="28" spans="1:7" ht="45" x14ac:dyDescent="0.25">
      <c r="A28" s="36"/>
      <c r="B28" s="18">
        <v>3.3</v>
      </c>
      <c r="C28" s="15" t="s">
        <v>37</v>
      </c>
      <c r="D28" s="21" t="s">
        <v>34</v>
      </c>
      <c r="E28" s="22">
        <v>330</v>
      </c>
      <c r="F28" s="1"/>
      <c r="G28" s="8">
        <f t="shared" si="2"/>
        <v>0</v>
      </c>
    </row>
    <row r="29" spans="1:7" ht="60" x14ac:dyDescent="0.25">
      <c r="A29" s="36"/>
      <c r="B29" s="18">
        <v>3.4</v>
      </c>
      <c r="C29" s="15" t="s">
        <v>38</v>
      </c>
      <c r="D29" s="21" t="s">
        <v>47</v>
      </c>
      <c r="E29" s="22">
        <v>3</v>
      </c>
      <c r="F29" s="1"/>
      <c r="G29" s="8">
        <f t="shared" si="2"/>
        <v>0</v>
      </c>
    </row>
    <row r="30" spans="1:7" ht="45" x14ac:dyDescent="0.25">
      <c r="A30" s="36"/>
      <c r="B30" s="18">
        <v>3.5</v>
      </c>
      <c r="C30" s="15" t="s">
        <v>39</v>
      </c>
      <c r="D30" s="21" t="s">
        <v>32</v>
      </c>
      <c r="E30" s="22">
        <v>66</v>
      </c>
      <c r="F30" s="1"/>
      <c r="G30" s="8">
        <f t="shared" si="2"/>
        <v>0</v>
      </c>
    </row>
    <row r="31" spans="1:7" ht="45" x14ac:dyDescent="0.25">
      <c r="A31" s="36"/>
      <c r="B31" s="18">
        <v>3.6</v>
      </c>
      <c r="C31" s="15" t="s">
        <v>40</v>
      </c>
      <c r="D31" s="21" t="s">
        <v>33</v>
      </c>
      <c r="E31" s="22">
        <v>32</v>
      </c>
      <c r="F31" s="1"/>
      <c r="G31" s="8">
        <f t="shared" si="2"/>
        <v>0</v>
      </c>
    </row>
    <row r="32" spans="1:7" ht="60" x14ac:dyDescent="0.25">
      <c r="A32" s="36"/>
      <c r="B32" s="18">
        <v>3.7</v>
      </c>
      <c r="C32" s="15" t="s">
        <v>41</v>
      </c>
      <c r="D32" s="21" t="s">
        <v>47</v>
      </c>
      <c r="E32" s="22">
        <v>0.5</v>
      </c>
      <c r="F32" s="1"/>
      <c r="G32" s="8">
        <f t="shared" si="2"/>
        <v>0</v>
      </c>
    </row>
    <row r="33" spans="1:7" ht="45" x14ac:dyDescent="0.25">
      <c r="A33" s="36"/>
      <c r="B33" s="18">
        <v>3.8</v>
      </c>
      <c r="C33" s="15" t="s">
        <v>42</v>
      </c>
      <c r="D33" s="21" t="s">
        <v>32</v>
      </c>
      <c r="E33" s="22">
        <v>9.6</v>
      </c>
      <c r="F33" s="1"/>
      <c r="G33" s="8">
        <f t="shared" si="2"/>
        <v>0</v>
      </c>
    </row>
    <row r="34" spans="1:7" ht="34.5" customHeight="1" x14ac:dyDescent="0.25">
      <c r="A34" s="36"/>
      <c r="B34" s="37" t="s">
        <v>24</v>
      </c>
      <c r="C34" s="38"/>
      <c r="D34" s="38"/>
      <c r="E34" s="38"/>
      <c r="F34" s="38"/>
      <c r="G34" s="39"/>
    </row>
    <row r="35" spans="1:7" ht="18" customHeight="1" x14ac:dyDescent="0.25">
      <c r="A35" s="36"/>
      <c r="B35" s="18">
        <v>4</v>
      </c>
      <c r="C35" s="40" t="s">
        <v>61</v>
      </c>
      <c r="D35" s="41"/>
      <c r="E35" s="41"/>
      <c r="F35" s="41"/>
      <c r="G35" s="42"/>
    </row>
    <row r="36" spans="1:7" x14ac:dyDescent="0.25">
      <c r="A36" s="36"/>
      <c r="B36" s="18">
        <v>4.0999999999999996</v>
      </c>
      <c r="C36" s="20" t="s">
        <v>43</v>
      </c>
      <c r="D36" s="21" t="s">
        <v>32</v>
      </c>
      <c r="E36" s="22">
        <v>10</v>
      </c>
      <c r="F36" s="11"/>
      <c r="G36" s="1">
        <f>F36*E36</f>
        <v>0</v>
      </c>
    </row>
    <row r="37" spans="1:7" ht="30" x14ac:dyDescent="0.25">
      <c r="A37" s="36"/>
      <c r="B37" s="18">
        <v>4.2</v>
      </c>
      <c r="C37" s="15" t="s">
        <v>44</v>
      </c>
      <c r="D37" s="21" t="s">
        <v>34</v>
      </c>
      <c r="E37" s="22">
        <v>64</v>
      </c>
      <c r="F37" s="11"/>
      <c r="G37" s="1">
        <f t="shared" ref="G37:G39" si="3">F37*E37</f>
        <v>0</v>
      </c>
    </row>
    <row r="38" spans="1:7" ht="60" x14ac:dyDescent="0.25">
      <c r="A38" s="36"/>
      <c r="B38" s="18">
        <v>4.3</v>
      </c>
      <c r="C38" s="15" t="s">
        <v>45</v>
      </c>
      <c r="D38" s="21" t="s">
        <v>47</v>
      </c>
      <c r="E38" s="22">
        <v>0.5</v>
      </c>
      <c r="F38" s="11"/>
      <c r="G38" s="1">
        <f t="shared" si="3"/>
        <v>0</v>
      </c>
    </row>
    <row r="39" spans="1:7" ht="45" x14ac:dyDescent="0.25">
      <c r="A39" s="36"/>
      <c r="B39" s="18">
        <v>4.4000000000000004</v>
      </c>
      <c r="C39" s="15" t="s">
        <v>46</v>
      </c>
      <c r="D39" s="21" t="s">
        <v>32</v>
      </c>
      <c r="E39" s="22">
        <v>13</v>
      </c>
      <c r="F39" s="11"/>
      <c r="G39" s="1">
        <f t="shared" si="3"/>
        <v>0</v>
      </c>
    </row>
    <row r="40" spans="1:7" ht="37.5" customHeight="1" x14ac:dyDescent="0.25">
      <c r="A40" s="36"/>
      <c r="B40" s="37" t="s">
        <v>24</v>
      </c>
      <c r="C40" s="38"/>
      <c r="D40" s="38"/>
      <c r="E40" s="38"/>
      <c r="F40" s="38"/>
      <c r="G40" s="39"/>
    </row>
    <row r="41" spans="1:7" s="48" customFormat="1" ht="18" customHeight="1" x14ac:dyDescent="0.25">
      <c r="A41" s="43"/>
      <c r="B41" s="18">
        <v>5</v>
      </c>
      <c r="C41" s="40" t="s">
        <v>62</v>
      </c>
      <c r="D41" s="41"/>
      <c r="E41" s="41"/>
      <c r="F41" s="41"/>
      <c r="G41" s="42"/>
    </row>
    <row r="42" spans="1:7" ht="30" x14ac:dyDescent="0.25">
      <c r="A42" s="43"/>
      <c r="B42" s="18">
        <v>5.0999999999999996</v>
      </c>
      <c r="C42" s="46" t="s">
        <v>52</v>
      </c>
      <c r="D42" s="49" t="s">
        <v>32</v>
      </c>
      <c r="E42" s="50">
        <v>5</v>
      </c>
      <c r="F42" s="1"/>
      <c r="G42" s="8">
        <f>F42*E42</f>
        <v>0</v>
      </c>
    </row>
    <row r="43" spans="1:7" ht="30" x14ac:dyDescent="0.25">
      <c r="A43" s="43"/>
      <c r="B43" s="18">
        <v>5.2</v>
      </c>
      <c r="C43" s="45" t="s">
        <v>53</v>
      </c>
      <c r="D43" s="49" t="s">
        <v>34</v>
      </c>
      <c r="E43" s="50">
        <v>5</v>
      </c>
      <c r="F43" s="1"/>
      <c r="G43" s="8">
        <f t="shared" ref="G43:G48" si="4">F43*E43</f>
        <v>0</v>
      </c>
    </row>
    <row r="44" spans="1:7" ht="45" x14ac:dyDescent="0.25">
      <c r="A44" s="43"/>
      <c r="B44" s="18">
        <v>5.3</v>
      </c>
      <c r="C44" s="45" t="s">
        <v>54</v>
      </c>
      <c r="D44" s="49" t="s">
        <v>13</v>
      </c>
      <c r="E44" s="50">
        <v>1</v>
      </c>
      <c r="F44" s="1"/>
      <c r="G44" s="8">
        <f t="shared" si="4"/>
        <v>0</v>
      </c>
    </row>
    <row r="45" spans="1:7" ht="135" x14ac:dyDescent="0.25">
      <c r="A45" s="43"/>
      <c r="B45" s="18">
        <v>5.4</v>
      </c>
      <c r="C45" s="45" t="s">
        <v>55</v>
      </c>
      <c r="D45" s="49" t="s">
        <v>47</v>
      </c>
      <c r="E45" s="50">
        <v>1</v>
      </c>
      <c r="F45" s="1"/>
      <c r="G45" s="8">
        <f t="shared" si="4"/>
        <v>0</v>
      </c>
    </row>
    <row r="46" spans="1:7" ht="30" x14ac:dyDescent="0.25">
      <c r="A46" s="43"/>
      <c r="B46" s="18">
        <v>5.5</v>
      </c>
      <c r="C46" s="45" t="s">
        <v>56</v>
      </c>
      <c r="D46" s="49" t="s">
        <v>32</v>
      </c>
      <c r="E46" s="50">
        <v>30</v>
      </c>
      <c r="F46" s="1"/>
      <c r="G46" s="8">
        <f t="shared" si="4"/>
        <v>0</v>
      </c>
    </row>
    <row r="47" spans="1:7" ht="30" x14ac:dyDescent="0.25">
      <c r="A47" s="43"/>
      <c r="B47" s="18">
        <v>5.6</v>
      </c>
      <c r="C47" s="45" t="s">
        <v>57</v>
      </c>
      <c r="D47" s="49" t="s">
        <v>59</v>
      </c>
      <c r="E47" s="50">
        <v>55</v>
      </c>
      <c r="F47" s="1"/>
      <c r="G47" s="8">
        <f t="shared" si="4"/>
        <v>0</v>
      </c>
    </row>
    <row r="48" spans="1:7" ht="30" x14ac:dyDescent="0.25">
      <c r="B48" s="18">
        <v>5.7</v>
      </c>
      <c r="C48" s="45" t="s">
        <v>58</v>
      </c>
      <c r="D48" s="49" t="s">
        <v>59</v>
      </c>
      <c r="E48" s="50">
        <v>55</v>
      </c>
      <c r="F48" s="1"/>
      <c r="G48" s="8">
        <f t="shared" si="4"/>
        <v>0</v>
      </c>
    </row>
    <row r="49" spans="1:7" s="48" customFormat="1" ht="25.5" customHeight="1" x14ac:dyDescent="0.25">
      <c r="A49" s="3"/>
      <c r="B49" s="44"/>
      <c r="C49" s="53"/>
      <c r="D49" s="51"/>
      <c r="E49" s="52"/>
      <c r="F49" s="17" t="s">
        <v>63</v>
      </c>
      <c r="G49" s="54">
        <f>SUM(G11:G15,G18:G24,G26:G33,G36:G39,G42:G48)</f>
        <v>0</v>
      </c>
    </row>
    <row r="50" spans="1:7" s="47" customFormat="1" ht="31.5" customHeight="1" x14ac:dyDescent="0.25">
      <c r="A50" s="47" t="s">
        <v>60</v>
      </c>
    </row>
    <row r="51" spans="1:7" ht="24" customHeight="1" x14ac:dyDescent="0.25">
      <c r="A51" s="13" t="s">
        <v>5</v>
      </c>
      <c r="B51" s="17"/>
      <c r="C51" s="1"/>
      <c r="D51" s="1"/>
      <c r="E51" s="1" t="s">
        <v>6</v>
      </c>
      <c r="F51" s="23"/>
      <c r="G51" s="24"/>
    </row>
    <row r="52" spans="1:7" ht="24" customHeight="1" x14ac:dyDescent="0.25">
      <c r="A52" s="13" t="s">
        <v>7</v>
      </c>
      <c r="B52" s="17"/>
      <c r="C52" s="1"/>
      <c r="D52" s="1"/>
      <c r="E52" s="1" t="s">
        <v>8</v>
      </c>
      <c r="F52" s="23"/>
      <c r="G52" s="24"/>
    </row>
    <row r="53" spans="1:7" ht="24" customHeight="1" x14ac:dyDescent="0.25">
      <c r="A53" s="13" t="s">
        <v>9</v>
      </c>
      <c r="B53" s="17"/>
      <c r="C53" s="1"/>
      <c r="D53" s="1"/>
      <c r="E53" s="1" t="s">
        <v>10</v>
      </c>
      <c r="F53" s="23"/>
      <c r="G53" s="24"/>
    </row>
  </sheetData>
  <mergeCells count="16">
    <mergeCell ref="F52:G52"/>
    <mergeCell ref="F53:G53"/>
    <mergeCell ref="A2:G3"/>
    <mergeCell ref="A5:G5"/>
    <mergeCell ref="A8:E8"/>
    <mergeCell ref="A10:A40"/>
    <mergeCell ref="F51:G51"/>
    <mergeCell ref="B16:G16"/>
    <mergeCell ref="B34:G34"/>
    <mergeCell ref="B40:G40"/>
    <mergeCell ref="C35:G35"/>
    <mergeCell ref="C25:G25"/>
    <mergeCell ref="C17:G17"/>
    <mergeCell ref="C10:G10"/>
    <mergeCell ref="A50:XFD50"/>
    <mergeCell ref="C41:G41"/>
  </mergeCells>
  <pageMargins left="0.15748031496062992" right="0.15748031496062992" top="0.31496062992125984" bottom="0.31496062992125984" header="0.19685039370078741" footer="0.19685039370078741"/>
  <pageSetup paperSize="9" scale="92" fitToHeight="0" orientation="landscape" r:id="rId1"/>
  <headerFooter>
    <oddFooter xml:space="preserve">&amp;C&amp;12(Signature from Company's representative and Company Stamp are required in all pages of this document)&amp;RPage &amp;P/&amp;N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e8e516-0638-494f-b44c-ab4314fdf46e">
      <Terms xmlns="http://schemas.microsoft.com/office/infopath/2007/PartnerControls"/>
    </lcf76f155ced4ddcb4097134ff3c332f>
    <TaxCatchAll xmlns="0cacdc7d-150a-4520-9789-422d3a1f1ab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FBFF282307E684791374E621504A736" ma:contentTypeVersion="18" ma:contentTypeDescription="Create a new document." ma:contentTypeScope="" ma:versionID="f5540cdbefac4ce0004e629c588b9cb4">
  <xsd:schema xmlns:xsd="http://www.w3.org/2001/XMLSchema" xmlns:xs="http://www.w3.org/2001/XMLSchema" xmlns:p="http://schemas.microsoft.com/office/2006/metadata/properties" xmlns:ns2="90e8e516-0638-494f-b44c-ab4314fdf46e" xmlns:ns3="0cacdc7d-150a-4520-9789-422d3a1f1ab5" targetNamespace="http://schemas.microsoft.com/office/2006/metadata/properties" ma:root="true" ma:fieldsID="5af235fba110f5cc336fa6e8b19f5953" ns2:_="" ns3:_="">
    <xsd:import namespace="90e8e516-0638-494f-b44c-ab4314fdf46e"/>
    <xsd:import namespace="0cacdc7d-150a-4520-9789-422d3a1f1a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8e516-0638-494f-b44c-ab4314fdf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268857f-a825-4455-ab52-320d186edd4f"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acdc7d-150a-4520-9789-422d3a1f1ab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b4ea6ad-60c1-4a43-9083-a0cf364c2d19}" ma:internalName="TaxCatchAll" ma:showField="CatchAllData" ma:web="0cacdc7d-150a-4520-9789-422d3a1f1a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0EF249-D9AD-4F98-B76C-7D340E01427F}">
  <ds:schemaRefs>
    <ds:schemaRef ds:uri="http://schemas.microsoft.com/sharepoint/v3/contenttype/forms"/>
  </ds:schemaRefs>
</ds:datastoreItem>
</file>

<file path=customXml/itemProps2.xml><?xml version="1.0" encoding="utf-8"?>
<ds:datastoreItem xmlns:ds="http://schemas.openxmlformats.org/officeDocument/2006/customXml" ds:itemID="{8CE1C86A-DD72-4FFB-ADF8-12042DCC41A0}">
  <ds:schemaRefs>
    <ds:schemaRef ds:uri="http://www.w3.org/XML/1998/namespace"/>
    <ds:schemaRef ds:uri="http://purl.org/dc/dcmitype/"/>
    <ds:schemaRef ds:uri="http://schemas.microsoft.com/office/2006/metadata/properties"/>
    <ds:schemaRef ds:uri="http://schemas.openxmlformats.org/package/2006/metadata/core-properties"/>
    <ds:schemaRef ds:uri="0cacdc7d-150a-4520-9789-422d3a1f1ab5"/>
    <ds:schemaRef ds:uri="http://schemas.microsoft.com/office/2006/documentManagement/types"/>
    <ds:schemaRef ds:uri="90e8e516-0638-494f-b44c-ab4314fdf46e"/>
    <ds:schemaRef ds:uri="http://schemas.microsoft.com/office/infopath/2007/PartnerControls"/>
    <ds:schemaRef ds:uri="http://purl.org/dc/terms/"/>
    <ds:schemaRef ds:uri="http://purl.org/dc/elements/1.1/"/>
  </ds:schemaRefs>
</ds:datastoreItem>
</file>

<file path=customXml/itemProps3.xml><?xml version="1.0" encoding="utf-8"?>
<ds:datastoreItem xmlns:ds="http://schemas.openxmlformats.org/officeDocument/2006/customXml" ds:itemID="{FD2DC40C-27FE-43D7-B493-F3C2080CF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e8e516-0638-494f-b44c-ab4314fdf46e"/>
    <ds:schemaRef ds:uri="0cacdc7d-150a-4520-9789-422d3a1f1a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Lot 1</vt:lpstr>
      <vt:lpstr>'Lot 1'!Print_Area</vt:lpstr>
      <vt:lpstr>'Lot 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Salvador</dc:creator>
  <cp:keywords/>
  <dc:description/>
  <cp:lastModifiedBy>Ammar Ali</cp:lastModifiedBy>
  <cp:revision/>
  <dcterms:created xsi:type="dcterms:W3CDTF">2022-10-15T07:00:42Z</dcterms:created>
  <dcterms:modified xsi:type="dcterms:W3CDTF">2024-07-24T11:18:34Z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0x01010054AE647D441BC243B469C5EFC44DF4C6</vt:lpwstr>
  </property>
  <property fmtid="{D5CDD505-2E9C-101B-9397-08002B2CF9AE}" pid="3" name="MediaServiceImageTags">
    <vt:lpwstr/>
  </property>
</Properties>
</file>