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1"/>
  <workbookPr defaultThemeVersion="124226"/>
  <mc:AlternateContent xmlns:mc="http://schemas.openxmlformats.org/markup-compatibility/2006">
    <mc:Choice Requires="x15">
      <x15ac:absPath xmlns:x15ac="http://schemas.microsoft.com/office/spreadsheetml/2010/11/ac" url="https://chemonics.sharepoint.com/sites/PRJ6056/400/440-459 GRANTS_FILES/Objective_02/2024/2.2_Campaign/1 Solicitation_and_Proposal_or_App/"/>
    </mc:Choice>
  </mc:AlternateContent>
  <xr:revisionPtr revIDLastSave="50" documentId="13_ncr:1_{76411A95-E8EB-461F-ACB2-B68808308930}" xr6:coauthVersionLast="47" xr6:coauthVersionMax="47" xr10:uidLastSave="{C4CF8212-1B2D-4C15-9621-59101C17D607}"/>
  <bookViews>
    <workbookView xWindow="-120" yWindow="-120" windowWidth="29040" windowHeight="15720" xr2:uid="{00000000-000D-0000-FFFF-FFFF00000000}"/>
  </bookViews>
  <sheets>
    <sheet name="Main Detailed Budget" sheetId="1" r:id="rId1"/>
    <sheet name="Budgeting Instructions" sheetId="2" r:id="rId2"/>
  </sheets>
  <definedNames>
    <definedName name="_xlnm.Print_Area" localSheetId="0">'Main Detailed Budget'!$A:$K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 i="1" l="1"/>
  <c r="K110" i="1"/>
  <c r="K109" i="1"/>
  <c r="K108" i="1"/>
  <c r="K107" i="1"/>
  <c r="K106" i="1"/>
  <c r="K105" i="1"/>
  <c r="K104" i="1"/>
  <c r="K95" i="1"/>
  <c r="K96" i="1"/>
  <c r="K97" i="1"/>
  <c r="K98" i="1"/>
  <c r="K94" i="1"/>
  <c r="K93" i="1"/>
  <c r="K92" i="1"/>
  <c r="K91" i="1"/>
  <c r="K82" i="1"/>
  <c r="K81" i="1"/>
  <c r="K80" i="1"/>
  <c r="K79" i="1"/>
  <c r="K78" i="1"/>
  <c r="K74" i="1"/>
  <c r="K73" i="1"/>
  <c r="K72" i="1"/>
  <c r="K71" i="1"/>
  <c r="K70" i="1"/>
  <c r="K69" i="1"/>
  <c r="K68" i="1"/>
  <c r="K67" i="1"/>
  <c r="K57" i="1"/>
  <c r="K58" i="1"/>
  <c r="K59" i="1"/>
  <c r="K60" i="1"/>
  <c r="K61" i="1"/>
  <c r="K62" i="1"/>
  <c r="K56" i="1"/>
  <c r="K55" i="1"/>
  <c r="K41" i="1"/>
  <c r="K42" i="1"/>
  <c r="K43" i="1"/>
  <c r="K44" i="1"/>
  <c r="K45" i="1"/>
  <c r="K40" i="1"/>
  <c r="K30" i="1"/>
  <c r="K31" i="1"/>
  <c r="K29" i="1"/>
  <c r="K15" i="1"/>
  <c r="K16" i="1"/>
  <c r="K17" i="1"/>
  <c r="K113" i="1" l="1"/>
  <c r="F124" i="1" s="1"/>
  <c r="K50" i="1"/>
  <c r="K34" i="1"/>
  <c r="F121" i="1" l="1"/>
  <c r="K76" i="1"/>
  <c r="K26" i="1"/>
  <c r="F120" i="1" s="1"/>
  <c r="K64" i="1"/>
  <c r="F122" i="1" s="1"/>
  <c r="K85" i="1"/>
  <c r="K100" i="1"/>
  <c r="F123" i="1" s="1"/>
  <c r="E23" i="1"/>
  <c r="K36" i="1" l="1"/>
  <c r="K115" i="1" s="1"/>
  <c r="K87" i="1"/>
  <c r="G121" i="1" l="1"/>
  <c r="G122" i="1" l="1"/>
  <c r="G123" i="1"/>
  <c r="G120" i="1"/>
  <c r="G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Mohammed Qasim</author>
  </authors>
  <commentList>
    <comment ref="F10" authorId="0" shapeId="0" xr:uid="{F1ADB959-2730-4060-B083-D1907C4E6937}">
      <text>
        <r>
          <rPr>
            <b/>
            <sz val="9"/>
            <color indexed="81"/>
            <rFont val="Tahoma"/>
            <charset val="1"/>
          </rPr>
          <t>Mohammed Qasim:</t>
        </r>
        <r>
          <rPr>
            <sz val="9"/>
            <color indexed="81"/>
            <rFont val="Tahoma"/>
            <charset val="1"/>
          </rPr>
          <t xml:space="preserve">
Units: This represents the measure or quantity of a product or service. For example, if it's "1 unit," it indicates that the proposed grantee plans to allocate resources for one project manager for this grant.</t>
        </r>
      </text>
    </comment>
    <comment ref="H10" authorId="0" shapeId="0" xr:uid="{E2826D96-D83A-4387-86FD-2A6BC6EAA288}">
      <text>
        <r>
          <rPr>
            <b/>
            <sz val="9"/>
            <color indexed="81"/>
            <rFont val="Tahoma"/>
            <charset val="1"/>
          </rPr>
          <t>Mohammed Qasim:</t>
        </r>
        <r>
          <rPr>
            <sz val="9"/>
            <color indexed="81"/>
            <rFont val="Tahoma"/>
            <charset val="1"/>
          </rPr>
          <t xml:space="preserve">
Unit Type: This indicates the category or type of resource being budgeted. e.g. Personnel, Day, Month, Item, Package, ml, m, etc.</t>
        </r>
      </text>
    </comment>
    <comment ref="I10" authorId="0" shapeId="0" xr:uid="{5C7D49E4-AF67-4FCC-B9F6-231CAEF763F4}">
      <text>
        <r>
          <rPr>
            <b/>
            <sz val="9"/>
            <color indexed="81"/>
            <rFont val="Tahoma"/>
            <charset val="1"/>
          </rPr>
          <t>Mohammed Qasim:</t>
        </r>
        <r>
          <rPr>
            <sz val="9"/>
            <color indexed="81"/>
            <rFont val="Tahoma"/>
            <charset val="1"/>
          </rPr>
          <t xml:space="preserve">
Coverage: This signifies the percentage of allocation for a particular resource (Unit). For instance, in the case of staffing, if a project manager dedicates 100% of their time to the project, the coverage would be 100%. However, if the allocation is less than full-time, such as 60% or 50%, it reflects the proportion of the resource's time dedicated to this grant.</t>
        </r>
      </text>
    </comment>
    <comment ref="J10" authorId="0" shapeId="0" xr:uid="{749E23AA-618C-43FE-823C-3973C1EA349E}">
      <text>
        <r>
          <rPr>
            <b/>
            <sz val="9"/>
            <color indexed="81"/>
            <rFont val="Tahoma"/>
            <charset val="1"/>
          </rPr>
          <t>Mohammed Qasim:</t>
        </r>
        <r>
          <rPr>
            <sz val="9"/>
            <color indexed="81"/>
            <rFont val="Tahoma"/>
            <charset val="1"/>
          </rPr>
          <t xml:space="preserve">
Frequency: This represents how often the resource or service (Unit) is needed. For instance, the one project manager who is covering 50% for this project is required to work for five months (represents the frequency of the needed services). </t>
        </r>
      </text>
    </comment>
    <comment ref="C15" authorId="0" shapeId="0" xr:uid="{49E8B9FD-C08C-4128-898D-4DB5B7A3008D}">
      <text>
        <r>
          <rPr>
            <b/>
            <sz val="9"/>
            <color indexed="81"/>
            <rFont val="Tahoma"/>
            <charset val="1"/>
          </rPr>
          <t>Mohammed Qasim:</t>
        </r>
        <r>
          <rPr>
            <sz val="9"/>
            <color indexed="81"/>
            <rFont val="Tahoma"/>
            <charset val="1"/>
          </rPr>
          <t xml:space="preserve">
This is just an example explaining how to fill these rows, please follow the same method in filling out the budget template sections.
</t>
        </r>
      </text>
    </comment>
  </commentList>
</comments>
</file>

<file path=xl/sharedStrings.xml><?xml version="1.0" encoding="utf-8"?>
<sst xmlns="http://schemas.openxmlformats.org/spreadsheetml/2006/main" count="124" uniqueCount="87">
  <si>
    <r>
      <t>USAID/</t>
    </r>
    <r>
      <rPr>
        <sz val="28"/>
        <color indexed="60"/>
        <rFont val="Arial"/>
        <family val="2"/>
      </rPr>
      <t>Iraq Ma'an</t>
    </r>
    <r>
      <rPr>
        <sz val="28"/>
        <color indexed="56"/>
        <rFont val="Arial"/>
        <family val="2"/>
      </rPr>
      <t xml:space="preserve"> Project</t>
    </r>
  </si>
  <si>
    <t>Name of Applicant:</t>
  </si>
  <si>
    <t>Title of Proposed Grant Activity:</t>
  </si>
  <si>
    <t>See instructions to fill out this budget under "Budgeting Instructions"</t>
  </si>
  <si>
    <t>Detailed Spreadsheet</t>
  </si>
  <si>
    <t>Line Item</t>
  </si>
  <si>
    <r>
      <t xml:space="preserve">Budget Notes </t>
    </r>
    <r>
      <rPr>
        <sz val="10"/>
        <rFont val="Arial"/>
        <family val="2"/>
      </rPr>
      <t xml:space="preserve">(each budget line item and sub-line item must be described in detail; including the proposed number of units, allocation method (if applicable) and the proposed rate.  </t>
    </r>
  </si>
  <si>
    <t>Units</t>
  </si>
  <si>
    <t>Rate in IQD</t>
  </si>
  <si>
    <t>Unite Type</t>
  </si>
  <si>
    <t>Coverage %</t>
  </si>
  <si>
    <t>Frequency</t>
  </si>
  <si>
    <t>Total in IQD</t>
  </si>
  <si>
    <t>check</t>
  </si>
  <si>
    <t>I.</t>
  </si>
  <si>
    <t>Salaries (long-term staff)</t>
  </si>
  <si>
    <t>A.</t>
  </si>
  <si>
    <t>Long-term Staff ( position title)</t>
  </si>
  <si>
    <t>1. Project Manager (example)</t>
  </si>
  <si>
    <t>Personnel</t>
  </si>
  <si>
    <t>The project manager will be responsible for managing all project activities, communicating with Ma'an, coordinating activities with all stakeholders, and ensuring that they are in line with the signed grant agreement, budget, and timeline. In addition, the project manager will report back to Ma'an with all the required progress, and final and financial reports. The monthly salary rate is 400,000 IQD and will be 100% covered by Ma'an as this position will be dedicated to this project</t>
  </si>
  <si>
    <t>2. Position Title</t>
  </si>
  <si>
    <t>3. Position Title</t>
  </si>
  <si>
    <t xml:space="preserve">2. Intrahealth International </t>
  </si>
  <si>
    <t>Subtotal, Long-Term Staff</t>
  </si>
  <si>
    <t>B.</t>
  </si>
  <si>
    <t>Short-Term Staff ( position title)</t>
  </si>
  <si>
    <t>1.Position Title</t>
  </si>
  <si>
    <t>2.Position Title</t>
  </si>
  <si>
    <t>3.Position Title</t>
  </si>
  <si>
    <t>Subtotal, Short-Term Staff</t>
  </si>
  <si>
    <t>Total, Salaries</t>
  </si>
  <si>
    <t>II</t>
  </si>
  <si>
    <t>Other Direct Costs</t>
  </si>
  <si>
    <t>Communications (telephone, fax, internet, etc.)</t>
  </si>
  <si>
    <t>Reproduction Costs</t>
  </si>
  <si>
    <t>C</t>
  </si>
  <si>
    <t>Bank Charges</t>
  </si>
  <si>
    <t>D.</t>
  </si>
  <si>
    <t>Expendable Supplies</t>
  </si>
  <si>
    <t>E.</t>
  </si>
  <si>
    <t>Vehicle Maintenance and Fuel</t>
  </si>
  <si>
    <t>F.</t>
  </si>
  <si>
    <t>Office Rent, Utilities, and Maintenance</t>
  </si>
  <si>
    <t>G.</t>
  </si>
  <si>
    <t>H.</t>
  </si>
  <si>
    <t>Total, Other Direct Costs</t>
  </si>
  <si>
    <t>III</t>
  </si>
  <si>
    <t>Activity Service Delivery (add additional lines for each activity)</t>
  </si>
  <si>
    <t>Name of Activity</t>
  </si>
  <si>
    <t>Training Venue Rental</t>
  </si>
  <si>
    <t>Food</t>
  </si>
  <si>
    <t>Lodging</t>
  </si>
  <si>
    <t>Transportation</t>
  </si>
  <si>
    <t>Training Supplies (Stationary, Flip charts, markers, etc.)</t>
  </si>
  <si>
    <t>Communications</t>
  </si>
  <si>
    <t>Equipment Rental</t>
  </si>
  <si>
    <t>Sub-Total For Activity</t>
  </si>
  <si>
    <t>C.</t>
  </si>
  <si>
    <t>Total, Activity Service Delivery</t>
  </si>
  <si>
    <t>IV</t>
  </si>
  <si>
    <t>Travel and Transportation</t>
  </si>
  <si>
    <t>Meals and Incidentals</t>
  </si>
  <si>
    <t>Travel to and from x</t>
  </si>
  <si>
    <t>Total, Travel and Transportation</t>
  </si>
  <si>
    <t>V</t>
  </si>
  <si>
    <t xml:space="preserve">Goods and Materials </t>
  </si>
  <si>
    <t>List each category of goods separately</t>
  </si>
  <si>
    <t>Total, Goods and Materials</t>
  </si>
  <si>
    <t>Grand Total</t>
  </si>
  <si>
    <t xml:space="preserve">Budget Category </t>
  </si>
  <si>
    <t>Cost</t>
  </si>
  <si>
    <t xml:space="preserve">Percentage </t>
  </si>
  <si>
    <t>Staffing</t>
  </si>
  <si>
    <t>Other direct cost</t>
  </si>
  <si>
    <t xml:space="preserve">Activity service delivery </t>
  </si>
  <si>
    <t>Travel and transportation</t>
  </si>
  <si>
    <t xml:space="preserve">Goods and materials </t>
  </si>
  <si>
    <t>Guidance on Grant Application Budget Form</t>
  </si>
  <si>
    <r>
      <rPr>
        <i/>
        <sz val="10"/>
        <color rgb="FF000000"/>
        <rFont val="Times New Roman"/>
      </rPr>
      <t xml:space="preserve">This is an external form provided to grant applicants as guidance for completing the grant application budget sheet. The grantees will submit a detailed budget per the template under "Main Detailed Budget" as well as detailed budget notes explaining each cost listed. </t>
    </r>
    <r>
      <rPr>
        <b/>
        <i/>
        <sz val="10"/>
        <color rgb="FF000000"/>
        <rFont val="Times New Roman"/>
      </rPr>
      <t xml:space="preserve">Please note Iraq Ma'an may seek budget applicants for backup documents that support the cost of each line item. </t>
    </r>
  </si>
  <si>
    <r>
      <t xml:space="preserve">1. Detailed Budget. </t>
    </r>
    <r>
      <rPr>
        <sz val="10"/>
        <rFont val="Times New Roman"/>
        <family val="1"/>
      </rPr>
      <t xml:space="preserve"> Enter detailed anticipated expenses in the appropriate line item by detailing unit cost and rate. If the grant is multiple year, it is easier to include a new column for each year. </t>
    </r>
  </si>
  <si>
    <r>
      <t>I. Salary -</t>
    </r>
    <r>
      <rPr>
        <sz val="10"/>
        <color indexed="8"/>
        <rFont val="Times New Roman"/>
        <family val="1"/>
      </rPr>
      <t xml:space="preserve">  In the rate column, specify the monthly rate of long term labor, and anticipated number of months for each position. For short term labor, specify daily rate and anticipated number of days. Each labor expense entered will require backup documentation such as employment agreement and payroll slip. For new labor, include names and titles, as well as rate. Salary history verification will be required. Please provide an explanation of position and justification of # of days or months to be worked in the detailed budget notes.</t>
    </r>
  </si>
  <si>
    <r>
      <t xml:space="preserve">II. Other Direct Costs - </t>
    </r>
    <r>
      <rPr>
        <sz val="10"/>
        <rFont val="Times New Roman"/>
        <family val="1"/>
      </rPr>
      <t>This covers non-personnel-related costs allocated to implementation of the grant activity (e.g. supplies, proportionate amount for applicant office rent, utilities, etc.). Enter unit amount anticipated per month and number of months. Each expense entered requires justification in the budget notes. Should a grant be awarded, back-up documentation (such as a lease agreement for rent) will be required. Remember to allocate these expenses in relation to other activities you may have. For example if you have another USAID-funded activity you should not include 100% office rent for this budget; you should include the proportional amount to implement this activity.</t>
    </r>
  </si>
  <si>
    <r>
      <t>III. Activity Service Delivery - I</t>
    </r>
    <r>
      <rPr>
        <sz val="10"/>
        <rFont val="Times New Roman"/>
        <family val="1"/>
      </rPr>
      <t xml:space="preserve">nclude here expenses specific to a programmatic activity. For example, all expenses related to hosting a workshop, or collecting surveys should be detailed. </t>
    </r>
    <r>
      <rPr>
        <sz val="10"/>
        <color indexed="8"/>
        <rFont val="Times New Roman"/>
        <family val="1"/>
      </rPr>
      <t xml:space="preserve">Examples of line items would be the rental of a training facility, or printing of training documents for workshops/training.  Provide the name of the  activity and add additional lines for each different activity. Please explain costs listed under each activity in detailed budget notes. </t>
    </r>
  </si>
  <si>
    <r>
      <rPr>
        <b/>
        <sz val="10"/>
        <color rgb="FF000000"/>
        <rFont val="Times New Roman"/>
      </rPr>
      <t>IV. Travel and Transportation -</t>
    </r>
    <r>
      <rPr>
        <sz val="10"/>
        <color rgb="FF000000"/>
        <rFont val="Times New Roman"/>
      </rPr>
      <t xml:space="preserve"> This covers activity staff and/or beneficiary travel costs and per diem, gasoline for vehicles, etc. Please note destination in the budget. For example, Meals &amp; Incidental charges to </t>
    </r>
    <r>
      <rPr>
        <sz val="10"/>
        <color rgb="FF963634"/>
        <rFont val="Times New Roman"/>
      </rPr>
      <t>X Municipality</t>
    </r>
    <r>
      <rPr>
        <sz val="10"/>
        <color rgb="FF000000"/>
        <rFont val="Times New Roman"/>
      </rPr>
      <t>. Please explain each cost listed for travel in detailed budget notes. It is important to provide your organization's travel policy including per diem policy, if found.</t>
    </r>
  </si>
  <si>
    <r>
      <rPr>
        <b/>
        <sz val="10"/>
        <color rgb="FF000000"/>
        <rFont val="Times New Roman"/>
      </rPr>
      <t>V. Goods and Materials -</t>
    </r>
    <r>
      <rPr>
        <sz val="10"/>
        <color rgb="FF000000"/>
        <rFont val="Times New Roman"/>
      </rPr>
      <t xml:space="preserve"> This covers equipment and furnishings to be purchased specifically for the proposed grant activity; must adhere to USAID local procurement regulations. </t>
    </r>
  </si>
  <si>
    <t xml:space="preserve">Important note: Error and Spell Checking - The budget currently includes a red "check" column that cross checks totals. If the budget adds vertically then the check column adds horizontally and vice versa. Please do not delete these cells as the person reviewing the budget will want to see them. Please make sure you spell check your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</si>
</sst>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quot;$&quot;#,##0"/>
    <numFmt numFmtId="165" formatCode="_(&quot;$&quot;* #,##0.0000_);_(&quot;$&quot;* \(#,##0.0000\);_(&quot;$&quot;* &quot;-&quot;??_);_(@_)"/>
    <numFmt numFmtId="166" formatCode="_([$IQD]\ * #,##0.00_);_([$IQD]\ * \(#,##0.00\);_([$IQD]\ * &quot;-&quot;??_);_(@_)"/>
    <numFmt numFmtId="167" formatCode="_([$IQD]\ * #,##0_);_([$IQD]\ * \(#,##0\);_([$IQD]\ * &quot;-&quot;??_);_(@_)"/>
  </numFmts>
  <fonts count="28">
    <font>
      <sz val="11"/>
      <color theme="1"/>
      <name val="Calibri"/>
      <family val="2"/>
      <scheme val="minor"/>
    </font>
    <font>
      <sz val="10"/>
      <name val="Arial"/>
      <family val="2"/>
    </font>
    <font>
      <b/>
      <sz val="10"/>
      <name val="Arial"/>
      <family val="2"/>
    </font>
    <font>
      <b/>
      <i/>
      <sz val="10"/>
      <name val="Arial"/>
      <family val="2"/>
    </font>
    <font>
      <b/>
      <sz val="12"/>
      <name val="Arial"/>
      <family val="2"/>
    </font>
    <font>
      <i/>
      <sz val="10"/>
      <name val="Arial"/>
      <family val="2"/>
    </font>
    <font>
      <sz val="28"/>
      <color indexed="56"/>
      <name val="Arial"/>
      <family val="2"/>
    </font>
    <font>
      <b/>
      <sz val="8"/>
      <color indexed="56"/>
      <name val="Arial"/>
      <family val="2"/>
    </font>
    <font>
      <b/>
      <sz val="14"/>
      <color indexed="56"/>
      <name val="Arial"/>
      <family val="2"/>
    </font>
    <font>
      <b/>
      <sz val="10"/>
      <name val="Times New Roman"/>
      <family val="1"/>
    </font>
    <font>
      <sz val="10"/>
      <name val="Times New Roman"/>
      <family val="1"/>
    </font>
    <font>
      <i/>
      <sz val="10"/>
      <name val="Times New Roman"/>
      <family val="1"/>
    </font>
    <font>
      <sz val="10"/>
      <color indexed="8"/>
      <name val="Times New Roman"/>
      <family val="1"/>
    </font>
    <font>
      <sz val="28"/>
      <color indexed="60"/>
      <name val="Arial"/>
      <family val="2"/>
    </font>
    <font>
      <sz val="11"/>
      <color theme="1"/>
      <name val="Calibri"/>
      <family val="2"/>
      <scheme val="minor"/>
    </font>
    <font>
      <sz val="10"/>
      <color rgb="FFFF0000"/>
      <name val="Arial"/>
      <family val="2"/>
    </font>
    <font>
      <b/>
      <sz val="12"/>
      <color rgb="FFFF0000"/>
      <name val="Arial"/>
      <family val="2"/>
    </font>
    <font>
      <sz val="10"/>
      <color theme="1"/>
      <name val="Times New Roman"/>
      <family val="1"/>
    </font>
    <font>
      <u/>
      <sz val="11"/>
      <color theme="10"/>
      <name val="Calibri"/>
      <family val="2"/>
      <scheme val="minor"/>
    </font>
    <font>
      <i/>
      <sz val="10"/>
      <color rgb="FF000000"/>
      <name val="Times New Roman"/>
    </font>
    <font>
      <b/>
      <i/>
      <sz val="10"/>
      <color rgb="FF000000"/>
      <name val="Times New Roman"/>
    </font>
    <font>
      <b/>
      <sz val="10"/>
      <name val="Times New Roman"/>
    </font>
    <font>
      <b/>
      <sz val="10"/>
      <color rgb="FF000000"/>
      <name val="Times New Roman"/>
    </font>
    <font>
      <sz val="10"/>
      <color rgb="FF000000"/>
      <name val="Times New Roman"/>
    </font>
    <font>
      <sz val="10"/>
      <color rgb="FF963634"/>
      <name val="Times New Roman"/>
    </font>
    <font>
      <sz val="9"/>
      <color indexed="81"/>
      <name val="Tahoma"/>
      <charset val="1"/>
    </font>
    <font>
      <b/>
      <sz val="9"/>
      <color indexed="81"/>
      <name val="Tahoma"/>
      <charset val="1"/>
    </font>
    <font>
      <b/>
      <sz val="11"/>
      <name val="Arial"/>
      <family val="2"/>
    </font>
  </fonts>
  <fills count="4">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8">
    <xf numFmtId="0" fontId="0" fillId="0" borderId="0"/>
    <xf numFmtId="43"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8" fillId="0" borderId="0" applyNumberFormat="0" applyFill="0" applyBorder="0" applyAlignment="0" applyProtection="0"/>
    <xf numFmtId="9" fontId="14" fillId="0" borderId="0" applyFont="0" applyFill="0" applyBorder="0" applyAlignment="0" applyProtection="0"/>
  </cellStyleXfs>
  <cellXfs count="90">
    <xf numFmtId="0" fontId="0" fillId="0" borderId="0" xfId="0"/>
    <xf numFmtId="0" fontId="1" fillId="0" borderId="0" xfId="4"/>
    <xf numFmtId="0" fontId="2" fillId="0" borderId="0" xfId="4" applyFont="1"/>
    <xf numFmtId="0" fontId="3" fillId="0" borderId="0" xfId="4" applyFont="1"/>
    <xf numFmtId="0" fontId="4" fillId="0" borderId="1" xfId="4" applyFont="1" applyBorder="1"/>
    <xf numFmtId="0" fontId="1" fillId="0" borderId="1" xfId="4" applyBorder="1"/>
    <xf numFmtId="0" fontId="1" fillId="0" borderId="4" xfId="4" applyBorder="1"/>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0" fontId="15" fillId="0" borderId="0" xfId="4" applyFont="1"/>
    <xf numFmtId="0" fontId="1" fillId="0" borderId="4" xfId="4" applyBorder="1" applyAlignment="1">
      <alignment horizontal="center"/>
    </xf>
    <xf numFmtId="0" fontId="1" fillId="0" borderId="6" xfId="4" applyBorder="1"/>
    <xf numFmtId="0" fontId="1" fillId="0" borderId="8" xfId="4" applyBorder="1" applyAlignment="1">
      <alignment horizontal="center"/>
    </xf>
    <xf numFmtId="0" fontId="5" fillId="0" borderId="9" xfId="4" applyFont="1" applyBorder="1"/>
    <xf numFmtId="0" fontId="1" fillId="0" borderId="9" xfId="4" applyBorder="1"/>
    <xf numFmtId="41" fontId="15" fillId="0" borderId="0" xfId="4" applyNumberFormat="1" applyFont="1"/>
    <xf numFmtId="0" fontId="1" fillId="0" borderId="0" xfId="0" applyFont="1"/>
    <xf numFmtId="0" fontId="2" fillId="0" borderId="4" xfId="4" applyFont="1" applyBorder="1" applyAlignment="1">
      <alignment horizontal="left"/>
    </xf>
    <xf numFmtId="0" fontId="4" fillId="0" borderId="0" xfId="4" applyFont="1"/>
    <xf numFmtId="41" fontId="16" fillId="0" borderId="0" xfId="4" applyNumberFormat="1" applyFont="1"/>
    <xf numFmtId="0" fontId="4" fillId="0" borderId="2" xfId="4" applyFont="1" applyBorder="1"/>
    <xf numFmtId="0" fontId="1" fillId="0" borderId="0" xfId="4" applyAlignment="1">
      <alignment horizontal="center"/>
    </xf>
    <xf numFmtId="0" fontId="6" fillId="0" borderId="0" xfId="0" applyFont="1"/>
    <xf numFmtId="0" fontId="7" fillId="0" borderId="0" xfId="0" applyFont="1"/>
    <xf numFmtId="0" fontId="8"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left" vertical="top"/>
    </xf>
    <xf numFmtId="0" fontId="9" fillId="0" borderId="0" xfId="0" applyFont="1" applyAlignment="1">
      <alignment horizontal="left" vertical="top" wrapText="1" indent="1"/>
    </xf>
    <xf numFmtId="0" fontId="17" fillId="0" borderId="0" xfId="0" applyFont="1" applyAlignment="1">
      <alignment horizontal="left" vertical="top" indent="1"/>
    </xf>
    <xf numFmtId="0" fontId="17" fillId="0" borderId="0" xfId="0" applyFont="1" applyAlignment="1">
      <alignment horizontal="left" vertical="top" wrapText="1" indent="1"/>
    </xf>
    <xf numFmtId="164" fontId="1" fillId="0" borderId="5" xfId="3" applyNumberFormat="1" applyFont="1" applyFill="1" applyBorder="1" applyAlignment="1">
      <alignment horizontal="center"/>
    </xf>
    <xf numFmtId="165" fontId="1" fillId="0" borderId="6" xfId="2" applyNumberFormat="1" applyFont="1" applyFill="1" applyBorder="1"/>
    <xf numFmtId="41" fontId="1" fillId="0" borderId="6" xfId="2" applyNumberFormat="1" applyFont="1" applyFill="1" applyBorder="1"/>
    <xf numFmtId="0" fontId="18" fillId="0" borderId="0" xfId="6"/>
    <xf numFmtId="0" fontId="1" fillId="0" borderId="0" xfId="4" applyAlignment="1">
      <alignment horizontal="left"/>
    </xf>
    <xf numFmtId="0" fontId="1" fillId="0" borderId="11" xfId="4" applyBorder="1"/>
    <xf numFmtId="0" fontId="4" fillId="0" borderId="11" xfId="4" applyFont="1" applyBorder="1"/>
    <xf numFmtId="0" fontId="1" fillId="0" borderId="7" xfId="4" applyBorder="1"/>
    <xf numFmtId="0" fontId="1" fillId="0" borderId="3" xfId="4" applyBorder="1"/>
    <xf numFmtId="0" fontId="1" fillId="0" borderId="12" xfId="4" applyBorder="1"/>
    <xf numFmtId="166" fontId="1" fillId="0" borderId="10" xfId="2" applyNumberFormat="1" applyFont="1" applyFill="1" applyBorder="1"/>
    <xf numFmtId="166" fontId="1" fillId="0" borderId="0" xfId="4" applyNumberFormat="1"/>
    <xf numFmtId="9" fontId="1" fillId="0" borderId="0" xfId="4" applyNumberFormat="1"/>
    <xf numFmtId="166" fontId="1" fillId="0" borderId="6" xfId="2" applyNumberFormat="1" applyFont="1" applyFill="1" applyBorder="1"/>
    <xf numFmtId="167" fontId="1" fillId="0" borderId="0" xfId="4" applyNumberFormat="1"/>
    <xf numFmtId="3" fontId="1" fillId="0" borderId="0" xfId="4" applyNumberFormat="1"/>
    <xf numFmtId="166" fontId="1" fillId="0" borderId="11" xfId="4" applyNumberFormat="1" applyBorder="1"/>
    <xf numFmtId="9" fontId="1" fillId="0" borderId="11" xfId="4" applyNumberFormat="1" applyBorder="1"/>
    <xf numFmtId="9" fontId="1" fillId="0" borderId="11" xfId="7" applyFont="1" applyBorder="1"/>
    <xf numFmtId="0" fontId="27" fillId="2" borderId="11" xfId="4" applyFont="1" applyFill="1" applyBorder="1"/>
    <xf numFmtId="0" fontId="2" fillId="2" borderId="8" xfId="4" applyFont="1" applyFill="1" applyBorder="1" applyAlignment="1">
      <alignment horizontal="left"/>
    </xf>
    <xf numFmtId="0" fontId="1" fillId="2" borderId="9" xfId="4" applyFill="1" applyBorder="1"/>
    <xf numFmtId="166" fontId="1" fillId="2" borderId="10" xfId="2" applyNumberFormat="1" applyFont="1" applyFill="1" applyBorder="1"/>
    <xf numFmtId="0" fontId="4" fillId="2" borderId="8" xfId="4" applyFont="1" applyFill="1" applyBorder="1" applyAlignment="1">
      <alignment horizontal="left"/>
    </xf>
    <xf numFmtId="0" fontId="4" fillId="2" borderId="9" xfId="4" applyFont="1" applyFill="1" applyBorder="1"/>
    <xf numFmtId="0" fontId="2" fillId="2" borderId="9" xfId="4" applyFont="1" applyFill="1" applyBorder="1"/>
    <xf numFmtId="0" fontId="1" fillId="3" borderId="3" xfId="4" applyFill="1" applyBorder="1" applyAlignment="1">
      <alignment horizontal="left" wrapText="1"/>
    </xf>
    <xf numFmtId="0" fontId="1" fillId="3" borderId="0" xfId="4" applyFill="1"/>
    <xf numFmtId="167" fontId="1" fillId="3" borderId="0" xfId="4" applyNumberFormat="1" applyFill="1"/>
    <xf numFmtId="3" fontId="1" fillId="3" borderId="0" xfId="4" applyNumberFormat="1" applyFill="1"/>
    <xf numFmtId="9" fontId="1" fillId="3" borderId="0" xfId="4" applyNumberFormat="1" applyFill="1"/>
    <xf numFmtId="166" fontId="1" fillId="3" borderId="6" xfId="2" applyNumberFormat="1" applyFont="1" applyFill="1" applyBorder="1"/>
    <xf numFmtId="0" fontId="6" fillId="0" borderId="0" xfId="0" applyFont="1" applyAlignment="1">
      <alignment horizontal="center"/>
    </xf>
    <xf numFmtId="0" fontId="2" fillId="0" borderId="11" xfId="4" applyFont="1" applyBorder="1" applyAlignment="1">
      <alignment horizontal="center" vertical="center" wrapText="1"/>
    </xf>
    <xf numFmtId="0" fontId="1" fillId="3" borderId="0" xfId="4" applyFill="1" applyAlignment="1">
      <alignment horizontal="left" vertical="center"/>
    </xf>
    <xf numFmtId="0" fontId="1" fillId="0" borderId="13" xfId="4" applyBorder="1" applyAlignment="1">
      <alignment horizontal="center" vertical="center"/>
    </xf>
    <xf numFmtId="0" fontId="1" fillId="0" borderId="2" xfId="4" applyBorder="1" applyAlignment="1">
      <alignment horizontal="center" vertical="center"/>
    </xf>
    <xf numFmtId="0" fontId="1" fillId="0" borderId="14" xfId="4" applyBorder="1" applyAlignment="1">
      <alignment horizontal="center" vertical="center"/>
    </xf>
    <xf numFmtId="0" fontId="1" fillId="0" borderId="15" xfId="4" applyBorder="1" applyAlignment="1">
      <alignment horizontal="center" vertical="center"/>
    </xf>
    <xf numFmtId="0" fontId="1" fillId="0" borderId="1" xfId="4" applyBorder="1" applyAlignment="1">
      <alignment horizontal="center" vertical="center"/>
    </xf>
    <xf numFmtId="0" fontId="1" fillId="0" borderId="5" xfId="4"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8" fillId="0" borderId="0" xfId="6" applyBorder="1" applyAlignment="1">
      <alignment horizontal="left" wrapText="1"/>
    </xf>
    <xf numFmtId="0" fontId="3" fillId="0" borderId="0" xfId="4" applyFont="1" applyAlignment="1">
      <alignment horizontal="center" wrapText="1"/>
    </xf>
    <xf numFmtId="0" fontId="2" fillId="0" borderId="0" xfId="4" applyFont="1" applyAlignment="1">
      <alignment horizontal="left" wrapText="1"/>
    </xf>
    <xf numFmtId="0" fontId="2" fillId="0" borderId="0" xfId="4" applyFont="1" applyAlignment="1">
      <alignment horizontal="left"/>
    </xf>
    <xf numFmtId="0" fontId="21" fillId="0" borderId="0" xfId="0" applyFont="1" applyAlignment="1">
      <alignment horizontal="left" vertical="top" wrapText="1" indent="1"/>
    </xf>
    <xf numFmtId="0" fontId="9" fillId="0" borderId="0" xfId="0" applyFont="1" applyAlignment="1">
      <alignment horizontal="left" vertical="top" wrapText="1" indent="1"/>
    </xf>
    <xf numFmtId="0" fontId="22" fillId="0" borderId="0" xfId="0" applyFont="1" applyAlignment="1">
      <alignment horizontal="left" vertical="top" wrapText="1" indent="1"/>
    </xf>
    <xf numFmtId="0" fontId="17" fillId="0" borderId="0" xfId="0" applyFont="1" applyAlignment="1">
      <alignment horizontal="left" vertical="top" indent="1"/>
    </xf>
    <xf numFmtId="0" fontId="9" fillId="0" borderId="0" xfId="0" applyFont="1" applyAlignment="1">
      <alignment horizontal="left" vertical="top" wrapText="1"/>
    </xf>
    <xf numFmtId="0" fontId="17" fillId="0" borderId="0" xfId="0" applyFont="1" applyAlignment="1">
      <alignment horizontal="left" vertical="top"/>
    </xf>
    <xf numFmtId="0" fontId="9" fillId="0" borderId="0" xfId="0" applyFont="1" applyAlignment="1">
      <alignment horizontal="left" wrapText="1" indent="1"/>
    </xf>
    <xf numFmtId="0" fontId="17" fillId="0" borderId="0" xfId="0" applyFont="1" applyAlignment="1">
      <alignment horizontal="left"/>
    </xf>
    <xf numFmtId="0" fontId="19" fillId="0" borderId="0" xfId="0" applyFont="1" applyAlignment="1">
      <alignment horizontal="left" wrapText="1"/>
    </xf>
    <xf numFmtId="0" fontId="11" fillId="0" borderId="0" xfId="0" applyFont="1" applyAlignment="1">
      <alignment horizontal="left" wrapText="1"/>
    </xf>
    <xf numFmtId="0" fontId="1" fillId="0" borderId="0" xfId="4" applyAlignment="1"/>
  </cellXfs>
  <cellStyles count="8">
    <cellStyle name="Comma 2" xfId="1" xr:uid="{00000000-0005-0000-0000-000000000000}"/>
    <cellStyle name="Currency" xfId="2" builtinId="4"/>
    <cellStyle name="Currency 3" xfId="3" xr:uid="{00000000-0005-0000-0000-000002000000}"/>
    <cellStyle name="Hyperlink" xfId="6" builtinId="8"/>
    <cellStyle name="Normal" xfId="0" builtinId="0"/>
    <cellStyle name="Normal 2" xfId="4" xr:uid="{00000000-0005-0000-0000-000005000000}"/>
    <cellStyle name="Percent" xfId="7" builtinId="5"/>
    <cellStyle name="Percent 2 2"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O168"/>
  <sheetViews>
    <sheetView tabSelected="1" zoomScale="85" zoomScaleNormal="85" zoomScalePageLayoutView="120" workbookViewId="0">
      <selection activeCell="H20" sqref="H20"/>
    </sheetView>
  </sheetViews>
  <sheetFormatPr defaultColWidth="9.140625" defaultRowHeight="12.75"/>
  <cols>
    <col min="1" max="4" width="4.42578125" style="1" customWidth="1"/>
    <col min="5" max="5" width="45.7109375" style="1" customWidth="1"/>
    <col min="6" max="6" width="22.42578125" style="1" customWidth="1"/>
    <col min="7" max="7" width="17" style="1" customWidth="1"/>
    <col min="8" max="8" width="9.7109375" style="1" customWidth="1"/>
    <col min="9" max="9" width="10.140625" style="1" customWidth="1"/>
    <col min="10" max="10" width="9.7109375" style="1" customWidth="1"/>
    <col min="11" max="11" width="21.7109375" style="1" customWidth="1"/>
    <col min="12" max="13" width="9.140625" style="1"/>
    <col min="14" max="14" width="114.7109375" style="1" customWidth="1"/>
    <col min="15" max="16384" width="9.140625" style="1"/>
  </cols>
  <sheetData>
    <row r="1" spans="1:14" ht="39.75" customHeight="1">
      <c r="A1" s="22" t="s">
        <v>0</v>
      </c>
      <c r="B1"/>
      <c r="C1"/>
      <c r="D1"/>
      <c r="E1"/>
    </row>
    <row r="2" spans="1:14" ht="12" customHeight="1">
      <c r="A2" s="63"/>
      <c r="B2" s="63"/>
      <c r="C2" s="63"/>
      <c r="D2" s="63"/>
      <c r="E2"/>
    </row>
    <row r="3" spans="1:14">
      <c r="A3" s="78" t="s">
        <v>1</v>
      </c>
      <c r="B3" s="78"/>
      <c r="C3" s="78"/>
      <c r="D3" s="78"/>
      <c r="E3" s="35"/>
      <c r="F3" s="35"/>
      <c r="G3" s="35"/>
      <c r="H3" s="35"/>
      <c r="I3" s="35"/>
      <c r="J3" s="35"/>
      <c r="K3" s="35"/>
    </row>
    <row r="4" spans="1:14" ht="36.75" customHeight="1">
      <c r="A4" s="77" t="s">
        <v>2</v>
      </c>
      <c r="B4" s="77"/>
      <c r="C4" s="77"/>
      <c r="D4" s="77"/>
      <c r="E4" s="35"/>
      <c r="F4" s="35"/>
      <c r="G4" s="35"/>
      <c r="H4" s="35"/>
      <c r="I4" s="35"/>
      <c r="J4" s="76" t="s">
        <v>3</v>
      </c>
      <c r="K4" s="76"/>
    </row>
    <row r="5" spans="1:14">
      <c r="A5" s="2"/>
      <c r="G5" s="3"/>
      <c r="H5" s="3"/>
      <c r="I5" s="3"/>
      <c r="J5" s="3"/>
    </row>
    <row r="6" spans="1:14" s="34" customFormat="1" ht="12.75" customHeight="1">
      <c r="A6" s="75"/>
      <c r="B6" s="75"/>
      <c r="C6" s="75"/>
      <c r="D6" s="75"/>
      <c r="E6" s="75"/>
      <c r="F6" s="75"/>
      <c r="G6" s="75"/>
      <c r="H6" s="75"/>
      <c r="I6" s="75"/>
      <c r="J6" s="75"/>
      <c r="K6" s="75"/>
    </row>
    <row r="8" spans="1:14" ht="15.75">
      <c r="A8" s="4" t="s">
        <v>4</v>
      </c>
      <c r="B8" s="5"/>
      <c r="C8" s="5"/>
      <c r="D8" s="5"/>
      <c r="E8" s="5"/>
    </row>
    <row r="9" spans="1:14" ht="12.75" customHeight="1">
      <c r="A9" s="66" t="s">
        <v>5</v>
      </c>
      <c r="B9" s="67"/>
      <c r="C9" s="67"/>
      <c r="D9" s="67"/>
      <c r="E9" s="68"/>
      <c r="F9" s="72"/>
      <c r="G9" s="73"/>
      <c r="H9" s="73"/>
      <c r="I9" s="73"/>
      <c r="J9" s="73"/>
      <c r="K9" s="74"/>
      <c r="L9" s="6"/>
      <c r="N9" s="64" t="s">
        <v>6</v>
      </c>
    </row>
    <row r="10" spans="1:14" ht="44.25" customHeight="1">
      <c r="A10" s="69"/>
      <c r="B10" s="70"/>
      <c r="C10" s="70"/>
      <c r="D10" s="70"/>
      <c r="E10" s="71"/>
      <c r="F10" s="7" t="s">
        <v>7</v>
      </c>
      <c r="G10" s="8" t="s">
        <v>8</v>
      </c>
      <c r="H10" s="8" t="s">
        <v>9</v>
      </c>
      <c r="I10" s="8" t="s">
        <v>10</v>
      </c>
      <c r="J10" s="8" t="s">
        <v>11</v>
      </c>
      <c r="K10" s="31" t="s">
        <v>12</v>
      </c>
      <c r="L10" s="6"/>
      <c r="M10" s="9" t="s">
        <v>13</v>
      </c>
      <c r="N10" s="64"/>
    </row>
    <row r="11" spans="1:14">
      <c r="A11" s="10"/>
      <c r="K11" s="11"/>
      <c r="M11" s="9"/>
      <c r="N11" s="38"/>
    </row>
    <row r="12" spans="1:14">
      <c r="A12" s="10"/>
      <c r="K12" s="11"/>
      <c r="M12" s="9"/>
      <c r="N12" s="39"/>
    </row>
    <row r="13" spans="1:14">
      <c r="A13" s="10" t="s">
        <v>14</v>
      </c>
      <c r="B13" s="1" t="s">
        <v>15</v>
      </c>
      <c r="K13" s="32"/>
      <c r="M13" s="9"/>
      <c r="N13" s="39"/>
    </row>
    <row r="14" spans="1:14">
      <c r="A14" s="10"/>
      <c r="B14" s="1" t="s">
        <v>16</v>
      </c>
      <c r="C14" s="1" t="s">
        <v>17</v>
      </c>
      <c r="K14" s="32"/>
      <c r="M14" s="9"/>
      <c r="N14" s="39"/>
    </row>
    <row r="15" spans="1:14" ht="53.25" customHeight="1">
      <c r="A15" s="10"/>
      <c r="C15" s="65" t="s">
        <v>18</v>
      </c>
      <c r="D15" s="65"/>
      <c r="E15" s="65"/>
      <c r="F15" s="58">
        <v>1</v>
      </c>
      <c r="G15" s="59">
        <v>400000</v>
      </c>
      <c r="H15" s="60" t="s">
        <v>19</v>
      </c>
      <c r="I15" s="61">
        <v>1</v>
      </c>
      <c r="J15" s="60">
        <v>3</v>
      </c>
      <c r="K15" s="62">
        <f>J15*F15*I15*G15</f>
        <v>1200000</v>
      </c>
      <c r="M15" s="9"/>
      <c r="N15" s="57" t="s">
        <v>20</v>
      </c>
    </row>
    <row r="16" spans="1:14">
      <c r="A16" s="10"/>
      <c r="C16" s="1" t="s">
        <v>21</v>
      </c>
      <c r="G16" s="42"/>
      <c r="I16" s="43"/>
      <c r="K16" s="44">
        <f t="shared" ref="K16:K17" si="0">J16*F16*I16*G16</f>
        <v>0</v>
      </c>
      <c r="M16" s="9"/>
      <c r="N16" s="39"/>
    </row>
    <row r="17" spans="1:41">
      <c r="A17" s="10"/>
      <c r="C17" s="1" t="s">
        <v>22</v>
      </c>
      <c r="G17" s="42"/>
      <c r="I17" s="43"/>
      <c r="K17" s="44">
        <f t="shared" si="0"/>
        <v>0</v>
      </c>
      <c r="M17" s="9"/>
      <c r="N17" s="39"/>
    </row>
    <row r="18" spans="1:41">
      <c r="A18" s="10"/>
      <c r="K18" s="33"/>
      <c r="M18" s="9"/>
      <c r="N18" s="39"/>
    </row>
    <row r="19" spans="1:41">
      <c r="A19" s="10"/>
      <c r="K19" s="33"/>
      <c r="M19" s="9"/>
      <c r="N19" s="39"/>
    </row>
    <row r="20" spans="1:41">
      <c r="A20" s="10"/>
      <c r="K20" s="33"/>
      <c r="M20" s="9"/>
      <c r="N20" s="39"/>
    </row>
    <row r="21" spans="1:41">
      <c r="A21" s="10"/>
      <c r="K21" s="33"/>
      <c r="M21" s="9"/>
      <c r="N21" s="39"/>
    </row>
    <row r="22" spans="1:41" ht="12.75" hidden="1" customHeight="1">
      <c r="A22" s="10"/>
      <c r="C22" s="89" t="s">
        <v>23</v>
      </c>
      <c r="D22" s="89"/>
      <c r="E22" s="89"/>
      <c r="K22" s="33"/>
      <c r="M22" s="9"/>
      <c r="N22" s="39"/>
    </row>
    <row r="23" spans="1:41" ht="12.75" hidden="1" customHeight="1">
      <c r="A23" s="10"/>
      <c r="E23" s="11" t="e">
        <f>#REF!</f>
        <v>#REF!</v>
      </c>
      <c r="K23" s="33"/>
      <c r="M23" s="9"/>
      <c r="N23" s="39"/>
    </row>
    <row r="24" spans="1:41" ht="12.75" hidden="1" customHeight="1">
      <c r="A24" s="10"/>
      <c r="K24" s="33"/>
      <c r="M24" s="9"/>
      <c r="N24" s="39"/>
    </row>
    <row r="25" spans="1:41">
      <c r="A25" s="10"/>
      <c r="K25" s="33"/>
      <c r="M25" s="9"/>
      <c r="N25" s="40"/>
    </row>
    <row r="26" spans="1:41" s="14" customFormat="1">
      <c r="A26" s="12"/>
      <c r="B26" s="13" t="s">
        <v>24</v>
      </c>
      <c r="K26" s="41">
        <f>SUM(K15:K25)</f>
        <v>1200000</v>
      </c>
      <c r="L26" s="1"/>
      <c r="M26" s="15"/>
      <c r="N26" s="36"/>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c r="A27" s="10"/>
      <c r="K27" s="33"/>
      <c r="M27" s="9"/>
      <c r="N27" s="38"/>
    </row>
    <row r="28" spans="1:41">
      <c r="A28" s="10"/>
      <c r="B28" s="1" t="s">
        <v>25</v>
      </c>
      <c r="C28" s="1" t="s">
        <v>26</v>
      </c>
      <c r="K28" s="33"/>
      <c r="M28" s="9"/>
      <c r="N28" s="39"/>
    </row>
    <row r="29" spans="1:41">
      <c r="A29" s="10"/>
      <c r="C29" s="89" t="s">
        <v>27</v>
      </c>
      <c r="D29" s="89"/>
      <c r="E29" s="89"/>
      <c r="F29" s="1">
        <v>1</v>
      </c>
      <c r="G29" s="45"/>
      <c r="H29" s="46"/>
      <c r="I29" s="43"/>
      <c r="J29" s="46"/>
      <c r="K29" s="44">
        <f>J29*F29*I29*G29</f>
        <v>0</v>
      </c>
      <c r="M29" s="9"/>
      <c r="N29" s="39"/>
    </row>
    <row r="30" spans="1:41">
      <c r="A30" s="10"/>
      <c r="C30" s="1" t="s">
        <v>28</v>
      </c>
      <c r="G30" s="45"/>
      <c r="H30" s="46"/>
      <c r="I30" s="43"/>
      <c r="J30" s="46"/>
      <c r="K30" s="44">
        <f t="shared" ref="K30:K31" si="1">J30*F30*I30*G30</f>
        <v>0</v>
      </c>
      <c r="M30" s="9"/>
      <c r="N30" s="39"/>
    </row>
    <row r="31" spans="1:41">
      <c r="A31" s="10"/>
      <c r="C31" s="1" t="s">
        <v>29</v>
      </c>
      <c r="G31" s="45"/>
      <c r="H31" s="46"/>
      <c r="I31" s="43"/>
      <c r="J31" s="46"/>
      <c r="K31" s="44">
        <f t="shared" si="1"/>
        <v>0</v>
      </c>
      <c r="M31" s="9"/>
      <c r="N31" s="39"/>
    </row>
    <row r="32" spans="1:41">
      <c r="A32" s="10"/>
      <c r="K32" s="33"/>
      <c r="M32" s="9"/>
      <c r="N32" s="39"/>
    </row>
    <row r="33" spans="1:41">
      <c r="A33" s="10"/>
      <c r="K33" s="33"/>
      <c r="M33" s="9"/>
      <c r="N33" s="40"/>
    </row>
    <row r="34" spans="1:41" s="14" customFormat="1">
      <c r="A34" s="12"/>
      <c r="B34" s="13" t="s">
        <v>30</v>
      </c>
      <c r="K34" s="41">
        <f>SUM(K29:K33)</f>
        <v>0</v>
      </c>
      <c r="L34" s="1"/>
      <c r="M34" s="15"/>
      <c r="N34" s="36"/>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c r="A35" s="10"/>
      <c r="K35" s="33"/>
      <c r="M35" s="9"/>
      <c r="N35" s="36"/>
    </row>
    <row r="36" spans="1:41" s="14" customFormat="1">
      <c r="A36" s="51" t="s">
        <v>31</v>
      </c>
      <c r="B36" s="52"/>
      <c r="C36" s="52"/>
      <c r="D36" s="52"/>
      <c r="E36" s="52"/>
      <c r="F36" s="52"/>
      <c r="G36" s="52"/>
      <c r="H36" s="52"/>
      <c r="I36" s="52"/>
      <c r="J36" s="52"/>
      <c r="K36" s="53">
        <f>+K34+K26</f>
        <v>1200000</v>
      </c>
      <c r="L36" s="1"/>
      <c r="M36" s="15"/>
      <c r="N36" s="36"/>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c r="A37" s="17"/>
      <c r="B37" s="2"/>
      <c r="K37" s="33"/>
      <c r="M37" s="9"/>
      <c r="N37" s="38"/>
    </row>
    <row r="38" spans="1:41">
      <c r="A38" s="10" t="s">
        <v>32</v>
      </c>
      <c r="B38" s="1" t="s">
        <v>33</v>
      </c>
      <c r="K38" s="33"/>
      <c r="M38" s="9"/>
      <c r="N38" s="39"/>
    </row>
    <row r="39" spans="1:41">
      <c r="A39" s="10"/>
      <c r="K39" s="33"/>
      <c r="M39" s="9"/>
      <c r="N39" s="39"/>
    </row>
    <row r="40" spans="1:41">
      <c r="A40" s="10"/>
      <c r="B40" s="16" t="s">
        <v>16</v>
      </c>
      <c r="C40" s="16" t="s">
        <v>34</v>
      </c>
      <c r="D40" s="16"/>
      <c r="E40" s="16"/>
      <c r="G40" s="45"/>
      <c r="H40" s="46"/>
      <c r="I40" s="43"/>
      <c r="J40" s="46"/>
      <c r="K40" s="44">
        <f>+J40*F40*G40*I40</f>
        <v>0</v>
      </c>
      <c r="M40" s="9"/>
      <c r="N40" s="39"/>
    </row>
    <row r="41" spans="1:41">
      <c r="A41" s="10"/>
      <c r="B41" s="16" t="s">
        <v>25</v>
      </c>
      <c r="C41" s="16" t="s">
        <v>35</v>
      </c>
      <c r="D41" s="16"/>
      <c r="E41" s="16"/>
      <c r="G41" s="45"/>
      <c r="H41" s="46"/>
      <c r="I41" s="43"/>
      <c r="J41" s="46"/>
      <c r="K41" s="44">
        <f t="shared" ref="K41:K45" si="2">+J41*F41*G41*I41</f>
        <v>0</v>
      </c>
      <c r="M41" s="9"/>
      <c r="N41" s="39"/>
    </row>
    <row r="42" spans="1:41">
      <c r="A42" s="10"/>
      <c r="B42" s="16" t="s">
        <v>36</v>
      </c>
      <c r="C42" s="16" t="s">
        <v>37</v>
      </c>
      <c r="D42" s="16"/>
      <c r="E42" s="16"/>
      <c r="G42" s="45"/>
      <c r="H42" s="46"/>
      <c r="I42" s="43"/>
      <c r="J42" s="46"/>
      <c r="K42" s="44">
        <f t="shared" si="2"/>
        <v>0</v>
      </c>
      <c r="M42" s="9"/>
      <c r="N42" s="39"/>
    </row>
    <row r="43" spans="1:41">
      <c r="A43" s="10"/>
      <c r="B43" s="16" t="s">
        <v>38</v>
      </c>
      <c r="C43" s="16" t="s">
        <v>39</v>
      </c>
      <c r="D43" s="16"/>
      <c r="E43" s="16"/>
      <c r="G43" s="45"/>
      <c r="H43" s="46"/>
      <c r="I43" s="43"/>
      <c r="J43" s="46"/>
      <c r="K43" s="44">
        <f t="shared" si="2"/>
        <v>0</v>
      </c>
      <c r="M43" s="9"/>
      <c r="N43" s="39"/>
    </row>
    <row r="44" spans="1:41">
      <c r="A44" s="10"/>
      <c r="B44" s="16" t="s">
        <v>40</v>
      </c>
      <c r="C44" s="16" t="s">
        <v>41</v>
      </c>
      <c r="D44" s="16"/>
      <c r="E44" s="16"/>
      <c r="G44" s="45"/>
      <c r="H44" s="46"/>
      <c r="I44" s="43"/>
      <c r="J44" s="46"/>
      <c r="K44" s="44">
        <f t="shared" si="2"/>
        <v>0</v>
      </c>
      <c r="M44" s="9"/>
      <c r="N44" s="39"/>
    </row>
    <row r="45" spans="1:41">
      <c r="A45" s="10"/>
      <c r="B45" s="16" t="s">
        <v>42</v>
      </c>
      <c r="C45" s="16" t="s">
        <v>43</v>
      </c>
      <c r="D45" s="16"/>
      <c r="E45" s="16"/>
      <c r="G45" s="45"/>
      <c r="H45" s="46"/>
      <c r="I45" s="43"/>
      <c r="J45" s="46"/>
      <c r="K45" s="44">
        <f t="shared" si="2"/>
        <v>0</v>
      </c>
      <c r="M45" s="9"/>
      <c r="N45" s="39"/>
    </row>
    <row r="46" spans="1:41">
      <c r="A46" s="10"/>
      <c r="B46" s="16" t="s">
        <v>44</v>
      </c>
      <c r="C46" s="16"/>
      <c r="D46" s="16"/>
      <c r="E46" s="16"/>
      <c r="K46" s="33"/>
      <c r="M46" s="9"/>
      <c r="N46" s="39"/>
    </row>
    <row r="47" spans="1:41">
      <c r="A47" s="10"/>
      <c r="B47" s="16" t="s">
        <v>45</v>
      </c>
      <c r="C47" s="16"/>
      <c r="D47" s="16"/>
      <c r="E47" s="16"/>
      <c r="K47" s="33"/>
      <c r="M47" s="9"/>
      <c r="N47" s="39"/>
    </row>
    <row r="48" spans="1:41">
      <c r="A48" s="10"/>
      <c r="B48" s="16" t="s">
        <v>14</v>
      </c>
      <c r="C48" s="16"/>
      <c r="D48" s="16"/>
      <c r="E48" s="16"/>
      <c r="K48" s="33"/>
      <c r="M48" s="9"/>
      <c r="N48" s="39"/>
    </row>
    <row r="49" spans="1:41">
      <c r="A49" s="10"/>
      <c r="B49" s="16"/>
      <c r="C49" s="16"/>
      <c r="D49" s="16"/>
      <c r="E49" s="16"/>
      <c r="K49" s="33"/>
      <c r="M49" s="9"/>
      <c r="N49" s="40"/>
    </row>
    <row r="50" spans="1:41" s="14" customFormat="1">
      <c r="A50" s="51" t="s">
        <v>46</v>
      </c>
      <c r="B50" s="56"/>
      <c r="C50" s="52"/>
      <c r="D50" s="52"/>
      <c r="E50" s="52"/>
      <c r="F50" s="52"/>
      <c r="G50" s="52"/>
      <c r="H50" s="52"/>
      <c r="I50" s="52"/>
      <c r="J50" s="52"/>
      <c r="K50" s="53">
        <f>SUM(K40:K49)</f>
        <v>0</v>
      </c>
      <c r="L50" s="1"/>
      <c r="M50" s="15"/>
      <c r="N50" s="36"/>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c r="A51" s="10"/>
      <c r="B51" s="16"/>
      <c r="C51" s="16"/>
      <c r="D51" s="16"/>
      <c r="E51" s="16"/>
      <c r="K51" s="33"/>
      <c r="M51" s="9"/>
      <c r="N51" s="38"/>
    </row>
    <row r="52" spans="1:41">
      <c r="A52" s="10" t="s">
        <v>47</v>
      </c>
      <c r="B52" s="16" t="s">
        <v>48</v>
      </c>
      <c r="C52" s="16"/>
      <c r="D52" s="16"/>
      <c r="E52" s="16"/>
      <c r="K52" s="33"/>
      <c r="M52" s="9"/>
      <c r="N52" s="39"/>
    </row>
    <row r="53" spans="1:41">
      <c r="A53" s="10"/>
      <c r="B53" s="16"/>
      <c r="C53" s="16"/>
      <c r="D53" s="16"/>
      <c r="E53" s="16"/>
      <c r="K53" s="33"/>
      <c r="M53" s="9"/>
      <c r="N53" s="39"/>
    </row>
    <row r="54" spans="1:41">
      <c r="A54" s="10"/>
      <c r="B54" s="16" t="s">
        <v>16</v>
      </c>
      <c r="C54" s="16" t="s">
        <v>49</v>
      </c>
      <c r="D54" s="16"/>
      <c r="E54" s="16"/>
      <c r="K54" s="33"/>
      <c r="M54" s="9"/>
      <c r="N54" s="39"/>
    </row>
    <row r="55" spans="1:41">
      <c r="A55" s="10"/>
      <c r="B55" s="16"/>
      <c r="C55" s="16"/>
      <c r="D55" s="16" t="s">
        <v>50</v>
      </c>
      <c r="E55" s="16"/>
      <c r="G55" s="45"/>
      <c r="H55" s="46"/>
      <c r="I55" s="43"/>
      <c r="J55" s="46"/>
      <c r="K55" s="44">
        <f>+J55*F55*G55*I55</f>
        <v>0</v>
      </c>
      <c r="M55" s="9"/>
      <c r="N55" s="39"/>
    </row>
    <row r="56" spans="1:41">
      <c r="A56" s="10"/>
      <c r="B56" s="16"/>
      <c r="C56" s="16"/>
      <c r="D56" s="16" t="s">
        <v>51</v>
      </c>
      <c r="E56" s="16"/>
      <c r="G56" s="45"/>
      <c r="H56" s="46"/>
      <c r="I56" s="43"/>
      <c r="J56" s="46"/>
      <c r="K56" s="44">
        <f t="shared" ref="K56:K57" si="3">+J56*F56*G56*I56</f>
        <v>0</v>
      </c>
      <c r="M56" s="9"/>
      <c r="N56" s="39"/>
    </row>
    <row r="57" spans="1:41">
      <c r="A57" s="10"/>
      <c r="B57" s="16"/>
      <c r="C57" s="16"/>
      <c r="D57" s="16" t="s">
        <v>52</v>
      </c>
      <c r="E57" s="16"/>
      <c r="G57" s="45"/>
      <c r="H57" s="46"/>
      <c r="I57" s="43"/>
      <c r="J57" s="46"/>
      <c r="K57" s="44">
        <f t="shared" si="3"/>
        <v>0</v>
      </c>
      <c r="M57" s="9"/>
      <c r="N57" s="39"/>
    </row>
    <row r="58" spans="1:41">
      <c r="A58" s="10"/>
      <c r="B58" s="16"/>
      <c r="C58" s="16"/>
      <c r="D58" s="16" t="s">
        <v>53</v>
      </c>
      <c r="E58" s="16"/>
      <c r="G58" s="45"/>
      <c r="H58" s="46"/>
      <c r="I58" s="43"/>
      <c r="J58" s="46"/>
      <c r="K58" s="44">
        <f t="shared" ref="K58:K62" si="4">+J58*F58*G58*I58</f>
        <v>0</v>
      </c>
      <c r="M58" s="9"/>
      <c r="N58" s="39"/>
    </row>
    <row r="59" spans="1:41">
      <c r="A59" s="10"/>
      <c r="B59" s="16"/>
      <c r="C59" s="16"/>
      <c r="D59" s="16" t="s">
        <v>54</v>
      </c>
      <c r="E59" s="16"/>
      <c r="G59" s="45"/>
      <c r="H59" s="46"/>
      <c r="I59" s="43"/>
      <c r="J59" s="46"/>
      <c r="K59" s="44">
        <f t="shared" si="4"/>
        <v>0</v>
      </c>
      <c r="M59" s="9"/>
      <c r="N59" s="39"/>
    </row>
    <row r="60" spans="1:41">
      <c r="A60" s="10"/>
      <c r="B60" s="16"/>
      <c r="C60" s="16"/>
      <c r="D60" s="16" t="s">
        <v>35</v>
      </c>
      <c r="E60" s="16"/>
      <c r="G60" s="45"/>
      <c r="H60" s="46"/>
      <c r="I60" s="43"/>
      <c r="J60" s="46"/>
      <c r="K60" s="44">
        <f t="shared" si="4"/>
        <v>0</v>
      </c>
      <c r="M60" s="9"/>
      <c r="N60" s="39"/>
    </row>
    <row r="61" spans="1:41">
      <c r="A61" s="10"/>
      <c r="B61" s="16"/>
      <c r="C61" s="16"/>
      <c r="D61" s="16" t="s">
        <v>55</v>
      </c>
      <c r="E61" s="16"/>
      <c r="G61" s="45"/>
      <c r="H61" s="46"/>
      <c r="I61" s="43"/>
      <c r="J61" s="46"/>
      <c r="K61" s="44">
        <f t="shared" si="4"/>
        <v>0</v>
      </c>
      <c r="M61" s="9"/>
      <c r="N61" s="39"/>
    </row>
    <row r="62" spans="1:41">
      <c r="A62" s="10"/>
      <c r="B62" s="16"/>
      <c r="C62" s="16"/>
      <c r="D62" s="16" t="s">
        <v>56</v>
      </c>
      <c r="E62" s="16"/>
      <c r="G62" s="45"/>
      <c r="H62" s="46"/>
      <c r="I62" s="43"/>
      <c r="J62" s="46"/>
      <c r="K62" s="44">
        <f t="shared" si="4"/>
        <v>0</v>
      </c>
      <c r="M62" s="9"/>
      <c r="N62" s="39"/>
    </row>
    <row r="63" spans="1:41">
      <c r="A63" s="10"/>
      <c r="B63" s="16"/>
      <c r="C63" s="16"/>
      <c r="D63" s="16"/>
      <c r="E63" s="16"/>
      <c r="K63" s="33"/>
      <c r="M63" s="9"/>
      <c r="N63" s="40"/>
    </row>
    <row r="64" spans="1:41" s="14" customFormat="1">
      <c r="A64" s="12"/>
      <c r="B64" s="13" t="s">
        <v>57</v>
      </c>
      <c r="K64" s="41">
        <f>SUM(K55:K63)</f>
        <v>0</v>
      </c>
      <c r="L64" s="1"/>
      <c r="M64" s="15"/>
      <c r="N64" s="36"/>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14">
      <c r="A65" s="10"/>
      <c r="K65" s="33"/>
      <c r="M65" s="9"/>
      <c r="N65" s="38"/>
    </row>
    <row r="66" spans="1:14">
      <c r="A66" s="10"/>
      <c r="B66" s="16" t="s">
        <v>25</v>
      </c>
      <c r="C66" s="16" t="s">
        <v>49</v>
      </c>
      <c r="D66" s="16"/>
      <c r="E66" s="16"/>
      <c r="K66" s="33"/>
      <c r="M66" s="9"/>
      <c r="N66" s="39"/>
    </row>
    <row r="67" spans="1:14">
      <c r="A67" s="10"/>
      <c r="B67" s="16"/>
      <c r="C67" s="16"/>
      <c r="D67" s="16" t="s">
        <v>50</v>
      </c>
      <c r="E67" s="16"/>
      <c r="G67" s="45"/>
      <c r="H67" s="46"/>
      <c r="I67" s="43"/>
      <c r="J67" s="46"/>
      <c r="K67" s="44">
        <f>+J67*F67*G67*I67</f>
        <v>0</v>
      </c>
      <c r="M67" s="9"/>
      <c r="N67" s="39"/>
    </row>
    <row r="68" spans="1:14">
      <c r="A68" s="10"/>
      <c r="B68" s="16"/>
      <c r="C68" s="16"/>
      <c r="D68" s="16" t="s">
        <v>51</v>
      </c>
      <c r="E68" s="16"/>
      <c r="G68" s="45"/>
      <c r="H68" s="46"/>
      <c r="I68" s="43"/>
      <c r="J68" s="46"/>
      <c r="K68" s="44">
        <f t="shared" ref="K68:K74" si="5">+J68*F68*G68*I68</f>
        <v>0</v>
      </c>
      <c r="M68" s="9"/>
      <c r="N68" s="39"/>
    </row>
    <row r="69" spans="1:14">
      <c r="A69" s="10"/>
      <c r="B69" s="16"/>
      <c r="C69" s="16"/>
      <c r="D69" s="16" t="s">
        <v>52</v>
      </c>
      <c r="E69" s="16"/>
      <c r="G69" s="45"/>
      <c r="H69" s="46"/>
      <c r="I69" s="43"/>
      <c r="J69" s="46"/>
      <c r="K69" s="44">
        <f t="shared" si="5"/>
        <v>0</v>
      </c>
      <c r="M69" s="9"/>
      <c r="N69" s="39"/>
    </row>
    <row r="70" spans="1:14">
      <c r="A70" s="10"/>
      <c r="B70" s="16"/>
      <c r="C70" s="16"/>
      <c r="D70" s="16" t="s">
        <v>53</v>
      </c>
      <c r="E70" s="16"/>
      <c r="G70" s="45"/>
      <c r="H70" s="46"/>
      <c r="I70" s="43"/>
      <c r="J70" s="46"/>
      <c r="K70" s="44">
        <f t="shared" si="5"/>
        <v>0</v>
      </c>
      <c r="M70" s="9"/>
      <c r="N70" s="39"/>
    </row>
    <row r="71" spans="1:14">
      <c r="A71" s="10"/>
      <c r="B71" s="16"/>
      <c r="C71" s="16"/>
      <c r="D71" s="16" t="s">
        <v>54</v>
      </c>
      <c r="E71" s="16"/>
      <c r="G71" s="45"/>
      <c r="H71" s="46"/>
      <c r="I71" s="43"/>
      <c r="J71" s="46"/>
      <c r="K71" s="44">
        <f t="shared" si="5"/>
        <v>0</v>
      </c>
      <c r="M71" s="9"/>
      <c r="N71" s="39"/>
    </row>
    <row r="72" spans="1:14">
      <c r="A72" s="10"/>
      <c r="B72" s="16"/>
      <c r="C72" s="16"/>
      <c r="D72" s="16" t="s">
        <v>35</v>
      </c>
      <c r="E72" s="16"/>
      <c r="G72" s="45"/>
      <c r="H72" s="46"/>
      <c r="I72" s="43"/>
      <c r="J72" s="46"/>
      <c r="K72" s="44">
        <f t="shared" si="5"/>
        <v>0</v>
      </c>
      <c r="M72" s="9"/>
      <c r="N72" s="39"/>
    </row>
    <row r="73" spans="1:14">
      <c r="A73" s="10"/>
      <c r="B73" s="16"/>
      <c r="C73" s="16"/>
      <c r="D73" s="16" t="s">
        <v>55</v>
      </c>
      <c r="E73" s="16"/>
      <c r="G73" s="45"/>
      <c r="H73" s="46"/>
      <c r="I73" s="43"/>
      <c r="J73" s="46"/>
      <c r="K73" s="44">
        <f t="shared" si="5"/>
        <v>0</v>
      </c>
      <c r="M73" s="9"/>
      <c r="N73" s="39"/>
    </row>
    <row r="74" spans="1:14">
      <c r="A74" s="10"/>
      <c r="B74" s="16"/>
      <c r="C74" s="16"/>
      <c r="D74" s="16" t="s">
        <v>56</v>
      </c>
      <c r="E74" s="16"/>
      <c r="G74" s="45"/>
      <c r="H74" s="46"/>
      <c r="I74" s="43"/>
      <c r="J74" s="46"/>
      <c r="K74" s="44">
        <f t="shared" si="5"/>
        <v>0</v>
      </c>
      <c r="M74" s="9"/>
      <c r="N74" s="39"/>
    </row>
    <row r="75" spans="1:14">
      <c r="A75" s="10"/>
      <c r="B75" s="16"/>
      <c r="C75" s="16"/>
      <c r="D75" s="16"/>
      <c r="E75" s="16"/>
      <c r="K75" s="33"/>
      <c r="M75" s="9"/>
      <c r="N75" s="40"/>
    </row>
    <row r="76" spans="1:14">
      <c r="A76" s="12"/>
      <c r="B76" s="13" t="s">
        <v>57</v>
      </c>
      <c r="C76" s="14"/>
      <c r="D76" s="14"/>
      <c r="E76" s="14"/>
      <c r="F76" s="14"/>
      <c r="G76" s="14"/>
      <c r="H76" s="14"/>
      <c r="I76" s="14"/>
      <c r="J76" s="14"/>
      <c r="K76" s="41">
        <f>SUM(K67:K75)</f>
        <v>0</v>
      </c>
      <c r="M76" s="15"/>
      <c r="N76" s="36"/>
    </row>
    <row r="77" spans="1:14">
      <c r="A77" s="10"/>
      <c r="K77" s="33"/>
      <c r="M77" s="9"/>
      <c r="N77" s="38"/>
    </row>
    <row r="78" spans="1:14">
      <c r="A78" s="10"/>
      <c r="B78" s="16" t="s">
        <v>58</v>
      </c>
      <c r="C78" s="16" t="s">
        <v>49</v>
      </c>
      <c r="D78" s="16"/>
      <c r="E78" s="16"/>
      <c r="K78" s="33">
        <f>+J78*F78</f>
        <v>0</v>
      </c>
      <c r="M78" s="9"/>
      <c r="N78" s="39"/>
    </row>
    <row r="79" spans="1:14">
      <c r="A79" s="10"/>
      <c r="B79" s="16"/>
      <c r="C79" s="16"/>
      <c r="D79" s="16"/>
      <c r="E79" s="16"/>
      <c r="G79" s="45"/>
      <c r="H79" s="46"/>
      <c r="I79" s="43"/>
      <c r="J79" s="46"/>
      <c r="K79" s="44">
        <f>+J79*F79*G79*I79</f>
        <v>0</v>
      </c>
      <c r="M79" s="9"/>
      <c r="N79" s="39"/>
    </row>
    <row r="80" spans="1:14">
      <c r="A80" s="10"/>
      <c r="B80" s="16"/>
      <c r="C80" s="16"/>
      <c r="D80" s="16"/>
      <c r="E80" s="16"/>
      <c r="G80" s="45"/>
      <c r="H80" s="46"/>
      <c r="I80" s="43"/>
      <c r="J80" s="46"/>
      <c r="K80" s="44">
        <f t="shared" ref="K80:K82" si="6">+J80*F80*G80*I80</f>
        <v>0</v>
      </c>
      <c r="M80" s="9"/>
      <c r="N80" s="39"/>
    </row>
    <row r="81" spans="1:41">
      <c r="A81" s="10"/>
      <c r="B81" s="16"/>
      <c r="C81" s="16"/>
      <c r="D81" s="16"/>
      <c r="E81" s="16"/>
      <c r="G81" s="45"/>
      <c r="H81" s="46"/>
      <c r="I81" s="43"/>
      <c r="J81" s="46"/>
      <c r="K81" s="44">
        <f t="shared" si="6"/>
        <v>0</v>
      </c>
      <c r="M81" s="9"/>
      <c r="N81" s="39"/>
    </row>
    <row r="82" spans="1:41">
      <c r="A82" s="10"/>
      <c r="B82" s="16"/>
      <c r="C82" s="16"/>
      <c r="D82" s="16"/>
      <c r="E82" s="16"/>
      <c r="G82" s="45"/>
      <c r="H82" s="46"/>
      <c r="I82" s="43"/>
      <c r="J82" s="46"/>
      <c r="K82" s="44">
        <f t="shared" si="6"/>
        <v>0</v>
      </c>
      <c r="M82" s="9"/>
      <c r="N82" s="39"/>
    </row>
    <row r="83" spans="1:41">
      <c r="A83" s="10"/>
      <c r="B83" s="16"/>
      <c r="C83" s="16"/>
      <c r="D83" s="16"/>
      <c r="E83" s="16"/>
      <c r="K83" s="33"/>
      <c r="M83" s="9"/>
      <c r="N83" s="39"/>
    </row>
    <row r="84" spans="1:41">
      <c r="A84" s="10"/>
      <c r="B84" s="16"/>
      <c r="C84" s="16"/>
      <c r="D84" s="16"/>
      <c r="E84" s="16"/>
      <c r="K84" s="33"/>
      <c r="M84" s="9"/>
      <c r="N84" s="40"/>
    </row>
    <row r="85" spans="1:41">
      <c r="A85" s="12"/>
      <c r="B85" s="13" t="s">
        <v>57</v>
      </c>
      <c r="C85" s="14"/>
      <c r="D85" s="14"/>
      <c r="E85" s="14"/>
      <c r="F85" s="14"/>
      <c r="G85" s="14"/>
      <c r="H85" s="14"/>
      <c r="I85" s="14"/>
      <c r="J85" s="14"/>
      <c r="K85" s="41">
        <f>SUM(K78:K84)</f>
        <v>0</v>
      </c>
      <c r="M85" s="15"/>
      <c r="N85" s="36"/>
    </row>
    <row r="86" spans="1:41">
      <c r="A86" s="10"/>
      <c r="K86" s="33"/>
      <c r="M86" s="9"/>
      <c r="N86" s="36"/>
    </row>
    <row r="87" spans="1:41" s="14" customFormat="1">
      <c r="A87" s="51" t="s">
        <v>59</v>
      </c>
      <c r="B87" s="56"/>
      <c r="C87" s="52"/>
      <c r="D87" s="52"/>
      <c r="E87" s="52"/>
      <c r="F87" s="52"/>
      <c r="G87" s="52"/>
      <c r="H87" s="52"/>
      <c r="I87" s="52"/>
      <c r="J87" s="52"/>
      <c r="K87" s="53">
        <f>+K85+K76+K64</f>
        <v>0</v>
      </c>
      <c r="L87" s="1"/>
      <c r="M87" s="15"/>
      <c r="N87" s="36"/>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c r="A88" s="10"/>
      <c r="B88" s="16"/>
      <c r="C88" s="16"/>
      <c r="D88" s="16"/>
      <c r="E88" s="16"/>
      <c r="K88" s="33"/>
      <c r="M88" s="9"/>
      <c r="N88" s="38"/>
    </row>
    <row r="89" spans="1:41">
      <c r="A89" s="10" t="s">
        <v>60</v>
      </c>
      <c r="B89" s="1" t="s">
        <v>61</v>
      </c>
      <c r="K89" s="33"/>
      <c r="M89" s="9"/>
      <c r="N89" s="39"/>
    </row>
    <row r="90" spans="1:41">
      <c r="A90" s="10"/>
      <c r="K90" s="33"/>
      <c r="M90" s="9"/>
      <c r="N90" s="39"/>
    </row>
    <row r="91" spans="1:41">
      <c r="A91" s="10"/>
      <c r="B91" s="16" t="s">
        <v>16</v>
      </c>
      <c r="C91" s="16" t="s">
        <v>62</v>
      </c>
      <c r="D91" s="16"/>
      <c r="E91" s="16"/>
      <c r="G91" s="45"/>
      <c r="H91" s="46"/>
      <c r="I91" s="43"/>
      <c r="J91" s="46"/>
      <c r="K91" s="44">
        <f>+J91*F91*G91*I91</f>
        <v>0</v>
      </c>
      <c r="M91" s="9"/>
      <c r="N91" s="39"/>
    </row>
    <row r="92" spans="1:41">
      <c r="A92" s="10"/>
      <c r="B92" s="16" t="s">
        <v>25</v>
      </c>
      <c r="C92" s="16" t="s">
        <v>52</v>
      </c>
      <c r="D92" s="16"/>
      <c r="E92" s="16"/>
      <c r="G92" s="45"/>
      <c r="H92" s="46"/>
      <c r="I92" s="43"/>
      <c r="J92" s="46"/>
      <c r="K92" s="44">
        <f t="shared" ref="K92:K94" si="7">+J92*F92*G92*I92</f>
        <v>0</v>
      </c>
      <c r="M92" s="9"/>
      <c r="N92" s="39"/>
    </row>
    <row r="93" spans="1:41">
      <c r="A93" s="10"/>
      <c r="B93" s="16" t="s">
        <v>36</v>
      </c>
      <c r="C93" s="16" t="s">
        <v>63</v>
      </c>
      <c r="D93" s="16"/>
      <c r="E93" s="16"/>
      <c r="G93" s="45"/>
      <c r="H93" s="46"/>
      <c r="I93" s="43"/>
      <c r="J93" s="46"/>
      <c r="K93" s="44">
        <f t="shared" si="7"/>
        <v>0</v>
      </c>
      <c r="M93" s="9"/>
      <c r="N93" s="39"/>
    </row>
    <row r="94" spans="1:41">
      <c r="A94" s="10"/>
      <c r="B94" s="16" t="s">
        <v>38</v>
      </c>
      <c r="C94" s="16"/>
      <c r="D94" s="16"/>
      <c r="E94" s="16"/>
      <c r="G94" s="45"/>
      <c r="H94" s="46"/>
      <c r="I94" s="43"/>
      <c r="J94" s="46"/>
      <c r="K94" s="44">
        <f t="shared" si="7"/>
        <v>0</v>
      </c>
      <c r="M94" s="9"/>
      <c r="N94" s="39"/>
    </row>
    <row r="95" spans="1:41">
      <c r="A95" s="10"/>
      <c r="B95" s="16" t="s">
        <v>40</v>
      </c>
      <c r="C95" s="16"/>
      <c r="D95" s="16"/>
      <c r="E95" s="16"/>
      <c r="G95" s="45"/>
      <c r="H95" s="46"/>
      <c r="I95" s="43"/>
      <c r="J95" s="46"/>
      <c r="K95" s="44">
        <f>+J95*F95*G95*I95</f>
        <v>0</v>
      </c>
      <c r="M95" s="9"/>
      <c r="N95" s="39"/>
    </row>
    <row r="96" spans="1:41">
      <c r="A96" s="10"/>
      <c r="B96" s="16" t="s">
        <v>42</v>
      </c>
      <c r="C96" s="16"/>
      <c r="D96" s="16"/>
      <c r="E96" s="16"/>
      <c r="G96" s="45"/>
      <c r="H96" s="46"/>
      <c r="I96" s="43"/>
      <c r="J96" s="46"/>
      <c r="K96" s="44">
        <f t="shared" ref="K96:K98" si="8">+J96*F96*G96*I96</f>
        <v>0</v>
      </c>
      <c r="M96" s="9"/>
      <c r="N96" s="39"/>
    </row>
    <row r="97" spans="1:41">
      <c r="A97" s="10"/>
      <c r="B97" s="16" t="s">
        <v>44</v>
      </c>
      <c r="C97" s="16"/>
      <c r="D97" s="16"/>
      <c r="E97" s="16"/>
      <c r="G97" s="45"/>
      <c r="H97" s="46"/>
      <c r="I97" s="43"/>
      <c r="J97" s="46"/>
      <c r="K97" s="44">
        <f t="shared" si="8"/>
        <v>0</v>
      </c>
      <c r="M97" s="9"/>
      <c r="N97" s="39"/>
    </row>
    <row r="98" spans="1:41">
      <c r="A98" s="10"/>
      <c r="B98" s="16" t="s">
        <v>45</v>
      </c>
      <c r="C98" s="16"/>
      <c r="D98" s="16"/>
      <c r="E98" s="16"/>
      <c r="G98" s="45"/>
      <c r="H98" s="46"/>
      <c r="I98" s="43"/>
      <c r="J98" s="46"/>
      <c r="K98" s="44">
        <f t="shared" si="8"/>
        <v>0</v>
      </c>
      <c r="M98" s="9"/>
      <c r="N98" s="39"/>
    </row>
    <row r="99" spans="1:41">
      <c r="A99" s="10"/>
      <c r="B99" s="16"/>
      <c r="C99" s="16"/>
      <c r="D99" s="16"/>
      <c r="E99" s="16"/>
      <c r="K99" s="33"/>
      <c r="M99" s="9"/>
      <c r="N99" s="40"/>
    </row>
    <row r="100" spans="1:41" s="14" customFormat="1">
      <c r="A100" s="51" t="s">
        <v>64</v>
      </c>
      <c r="B100" s="52"/>
      <c r="C100" s="52"/>
      <c r="D100" s="52"/>
      <c r="E100" s="52"/>
      <c r="F100" s="52"/>
      <c r="G100" s="52"/>
      <c r="H100" s="52"/>
      <c r="I100" s="52"/>
      <c r="J100" s="52"/>
      <c r="K100" s="53">
        <f>SUM(K91:K99)</f>
        <v>0</v>
      </c>
      <c r="L100" s="1"/>
      <c r="M100" s="15"/>
      <c r="N100" s="36"/>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c r="A101" s="17"/>
      <c r="K101" s="33"/>
      <c r="M101" s="9"/>
      <c r="N101" s="38"/>
    </row>
    <row r="102" spans="1:41">
      <c r="A102" s="10" t="s">
        <v>65</v>
      </c>
      <c r="B102" s="1" t="s">
        <v>66</v>
      </c>
      <c r="K102" s="33"/>
      <c r="M102" s="9"/>
      <c r="N102" s="39"/>
    </row>
    <row r="103" spans="1:41">
      <c r="A103" s="10"/>
      <c r="K103" s="33"/>
      <c r="M103" s="9"/>
      <c r="N103" s="39"/>
    </row>
    <row r="104" spans="1:41">
      <c r="A104" s="10"/>
      <c r="B104" s="16" t="s">
        <v>16</v>
      </c>
      <c r="C104" s="16" t="s">
        <v>67</v>
      </c>
      <c r="D104" s="16"/>
      <c r="E104" s="16"/>
      <c r="G104" s="45"/>
      <c r="H104" s="46"/>
      <c r="I104" s="43"/>
      <c r="J104" s="46"/>
      <c r="K104" s="44">
        <f>+J104*F104*G104*I104</f>
        <v>0</v>
      </c>
      <c r="M104" s="9"/>
      <c r="N104" s="39"/>
    </row>
    <row r="105" spans="1:41">
      <c r="A105" s="10"/>
      <c r="B105" s="16" t="s">
        <v>25</v>
      </c>
      <c r="C105" s="16" t="s">
        <v>67</v>
      </c>
      <c r="D105" s="16"/>
      <c r="E105" s="16"/>
      <c r="G105" s="45"/>
      <c r="H105" s="46"/>
      <c r="I105" s="43"/>
      <c r="J105" s="46"/>
      <c r="K105" s="44">
        <f t="shared" ref="K105:K107" si="9">+J105*F105*G105*I105</f>
        <v>0</v>
      </c>
      <c r="M105" s="9"/>
      <c r="N105" s="39"/>
    </row>
    <row r="106" spans="1:41">
      <c r="A106" s="10"/>
      <c r="B106" s="16" t="s">
        <v>36</v>
      </c>
      <c r="C106" s="16"/>
      <c r="D106" s="16"/>
      <c r="E106" s="16"/>
      <c r="G106" s="45"/>
      <c r="H106" s="46"/>
      <c r="I106" s="43"/>
      <c r="J106" s="46"/>
      <c r="K106" s="44">
        <f t="shared" si="9"/>
        <v>0</v>
      </c>
      <c r="M106" s="9"/>
      <c r="N106" s="39"/>
    </row>
    <row r="107" spans="1:41">
      <c r="A107" s="10"/>
      <c r="B107" s="16" t="s">
        <v>38</v>
      </c>
      <c r="C107" s="16"/>
      <c r="D107" s="16"/>
      <c r="E107" s="16"/>
      <c r="G107" s="45"/>
      <c r="H107" s="46"/>
      <c r="I107" s="43"/>
      <c r="J107" s="46"/>
      <c r="K107" s="44">
        <f t="shared" si="9"/>
        <v>0</v>
      </c>
      <c r="M107" s="9"/>
      <c r="N107" s="39"/>
    </row>
    <row r="108" spans="1:41">
      <c r="A108" s="10"/>
      <c r="B108" s="16" t="s">
        <v>40</v>
      </c>
      <c r="C108" s="16"/>
      <c r="D108" s="16"/>
      <c r="E108" s="16"/>
      <c r="G108" s="45"/>
      <c r="H108" s="46"/>
      <c r="I108" s="43"/>
      <c r="J108" s="46"/>
      <c r="K108" s="44">
        <f>+J108*F108*G108*I108</f>
        <v>0</v>
      </c>
      <c r="M108" s="9"/>
      <c r="N108" s="39"/>
    </row>
    <row r="109" spans="1:41">
      <c r="A109" s="10"/>
      <c r="B109" s="16" t="s">
        <v>42</v>
      </c>
      <c r="C109" s="16"/>
      <c r="D109" s="16"/>
      <c r="E109" s="16"/>
      <c r="G109" s="45"/>
      <c r="H109" s="46"/>
      <c r="I109" s="43"/>
      <c r="J109" s="46"/>
      <c r="K109" s="44">
        <f t="shared" ref="K109:K111" si="10">+J109*F109*G109*I109</f>
        <v>0</v>
      </c>
      <c r="M109" s="9"/>
      <c r="N109" s="39"/>
    </row>
    <row r="110" spans="1:41">
      <c r="A110" s="10"/>
      <c r="B110" s="16" t="s">
        <v>44</v>
      </c>
      <c r="C110" s="16"/>
      <c r="D110" s="16"/>
      <c r="E110" s="16"/>
      <c r="G110" s="45"/>
      <c r="H110" s="46"/>
      <c r="I110" s="43"/>
      <c r="J110" s="46"/>
      <c r="K110" s="44">
        <f t="shared" si="10"/>
        <v>0</v>
      </c>
      <c r="M110" s="9"/>
      <c r="N110" s="39"/>
    </row>
    <row r="111" spans="1:41">
      <c r="A111" s="10"/>
      <c r="B111" s="16" t="s">
        <v>45</v>
      </c>
      <c r="C111" s="16"/>
      <c r="D111" s="16"/>
      <c r="E111" s="16"/>
      <c r="G111" s="45"/>
      <c r="H111" s="46"/>
      <c r="I111" s="43"/>
      <c r="J111" s="46"/>
      <c r="K111" s="44">
        <f t="shared" si="10"/>
        <v>0</v>
      </c>
      <c r="M111" s="9"/>
      <c r="N111" s="39"/>
    </row>
    <row r="112" spans="1:41">
      <c r="A112" s="10"/>
      <c r="B112" s="16"/>
      <c r="C112" s="16"/>
      <c r="D112" s="16"/>
      <c r="E112" s="16"/>
      <c r="K112" s="33"/>
      <c r="M112" s="9"/>
      <c r="N112" s="40"/>
    </row>
    <row r="113" spans="1:41" s="14" customFormat="1">
      <c r="A113" s="51" t="s">
        <v>68</v>
      </c>
      <c r="B113" s="52"/>
      <c r="C113" s="52"/>
      <c r="D113" s="52"/>
      <c r="E113" s="52"/>
      <c r="F113" s="52"/>
      <c r="G113" s="52"/>
      <c r="H113" s="52"/>
      <c r="I113" s="52"/>
      <c r="J113" s="52"/>
      <c r="K113" s="53">
        <f>SUM(K104:K112)</f>
        <v>0</v>
      </c>
      <c r="L113" s="1"/>
      <c r="M113" s="15"/>
      <c r="N113" s="36"/>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c r="A114" s="10"/>
      <c r="K114" s="33"/>
      <c r="M114" s="9"/>
      <c r="N114" s="36"/>
    </row>
    <row r="115" spans="1:41" s="20" customFormat="1" ht="15.75">
      <c r="A115" s="54" t="s">
        <v>69</v>
      </c>
      <c r="B115" s="55"/>
      <c r="C115" s="55"/>
      <c r="D115" s="55"/>
      <c r="E115" s="55"/>
      <c r="F115" s="55"/>
      <c r="G115" s="55"/>
      <c r="H115" s="55"/>
      <c r="I115" s="55"/>
      <c r="J115" s="55"/>
      <c r="K115" s="53">
        <f>+K113+K100+K87+K50+K36</f>
        <v>1200000</v>
      </c>
      <c r="L115" s="18"/>
      <c r="M115" s="19"/>
      <c r="N115" s="37"/>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row>
    <row r="116" spans="1:41">
      <c r="A116" s="21"/>
    </row>
    <row r="117" spans="1:41" ht="9.75" customHeight="1">
      <c r="A117" s="21"/>
    </row>
    <row r="118" spans="1:41" ht="12.75" customHeight="1">
      <c r="A118" s="21"/>
    </row>
    <row r="119" spans="1:41" ht="12.75" customHeight="1">
      <c r="A119" s="21"/>
      <c r="E119" s="50" t="s">
        <v>70</v>
      </c>
      <c r="F119" s="50" t="s">
        <v>71</v>
      </c>
      <c r="G119" s="50" t="s">
        <v>72</v>
      </c>
    </row>
    <row r="120" spans="1:41" ht="12.75" customHeight="1">
      <c r="A120" s="21"/>
      <c r="E120" s="36" t="s">
        <v>73</v>
      </c>
      <c r="F120" s="47">
        <f>K26+K34</f>
        <v>1200000</v>
      </c>
      <c r="G120" s="48">
        <f>F120/K115</f>
        <v>1</v>
      </c>
    </row>
    <row r="121" spans="1:41" ht="12.75" customHeight="1">
      <c r="A121" s="21"/>
      <c r="E121" s="36" t="s">
        <v>74</v>
      </c>
      <c r="F121" s="47">
        <f>K50</f>
        <v>0</v>
      </c>
      <c r="G121" s="48">
        <f>F121/K115</f>
        <v>0</v>
      </c>
    </row>
    <row r="122" spans="1:41" ht="12.75" customHeight="1">
      <c r="A122" s="21"/>
      <c r="E122" s="36" t="s">
        <v>75</v>
      </c>
      <c r="F122" s="47">
        <f>K64+K76</f>
        <v>0</v>
      </c>
      <c r="G122" s="49">
        <f>F122/K115</f>
        <v>0</v>
      </c>
    </row>
    <row r="123" spans="1:41" ht="12.75" customHeight="1">
      <c r="A123" s="21"/>
      <c r="E123" s="36" t="s">
        <v>76</v>
      </c>
      <c r="F123" s="47">
        <f>K100</f>
        <v>0</v>
      </c>
      <c r="G123" s="49">
        <f>F123/K115</f>
        <v>0</v>
      </c>
    </row>
    <row r="124" spans="1:41">
      <c r="A124" s="21"/>
      <c r="E124" s="36" t="s">
        <v>77</v>
      </c>
      <c r="F124" s="47">
        <f>K113</f>
        <v>0</v>
      </c>
      <c r="G124" s="49">
        <f>F124/K115</f>
        <v>0</v>
      </c>
    </row>
    <row r="125" spans="1:41">
      <c r="A125" s="21"/>
    </row>
    <row r="126" spans="1:41">
      <c r="A126" s="21"/>
    </row>
    <row r="127" spans="1:41">
      <c r="A127" s="21"/>
    </row>
    <row r="128" spans="1:41">
      <c r="A128" s="21"/>
    </row>
    <row r="129" spans="1:1">
      <c r="A129" s="21"/>
    </row>
    <row r="130" spans="1:1">
      <c r="A130" s="21"/>
    </row>
    <row r="131" spans="1:1">
      <c r="A131" s="21"/>
    </row>
    <row r="132" spans="1:1">
      <c r="A132" s="21"/>
    </row>
    <row r="133" spans="1:1">
      <c r="A133" s="21"/>
    </row>
    <row r="134" spans="1:1">
      <c r="A134" s="21"/>
    </row>
    <row r="135" spans="1:1">
      <c r="A135" s="21"/>
    </row>
    <row r="136" spans="1:1">
      <c r="A136" s="21"/>
    </row>
    <row r="137" spans="1:1">
      <c r="A137" s="21"/>
    </row>
    <row r="138" spans="1:1">
      <c r="A138" s="21"/>
    </row>
    <row r="139" spans="1:1">
      <c r="A139" s="21"/>
    </row>
    <row r="140" spans="1:1">
      <c r="A140" s="21"/>
    </row>
    <row r="141" spans="1:1">
      <c r="A141" s="21"/>
    </row>
    <row r="142" spans="1:1">
      <c r="A142" s="21"/>
    </row>
    <row r="143" spans="1:1">
      <c r="A143" s="21"/>
    </row>
    <row r="144" spans="1:1">
      <c r="A144" s="21"/>
    </row>
    <row r="145" spans="1:1">
      <c r="A145" s="21"/>
    </row>
    <row r="146" spans="1:1">
      <c r="A146" s="21"/>
    </row>
    <row r="147" spans="1:1">
      <c r="A147" s="21"/>
    </row>
    <row r="148" spans="1:1">
      <c r="A148" s="21"/>
    </row>
    <row r="149" spans="1:1">
      <c r="A149" s="21"/>
    </row>
    <row r="150" spans="1:1">
      <c r="A150" s="21"/>
    </row>
    <row r="151" spans="1:1">
      <c r="A151" s="21"/>
    </row>
    <row r="152" spans="1:1">
      <c r="A152" s="21"/>
    </row>
    <row r="153" spans="1:1">
      <c r="A153" s="21"/>
    </row>
    <row r="154" spans="1:1">
      <c r="A154" s="21"/>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1"/>
    </row>
    <row r="166" spans="1:1">
      <c r="A166" s="21"/>
    </row>
    <row r="167" spans="1:1">
      <c r="A167" s="21"/>
    </row>
    <row r="168" spans="1:1">
      <c r="A168" s="21"/>
    </row>
  </sheetData>
  <mergeCells count="11">
    <mergeCell ref="A2:D2"/>
    <mergeCell ref="N9:N10"/>
    <mergeCell ref="C15:E15"/>
    <mergeCell ref="C29:E29"/>
    <mergeCell ref="A9:E10"/>
    <mergeCell ref="F9:K9"/>
    <mergeCell ref="C22:E22"/>
    <mergeCell ref="A6:K6"/>
    <mergeCell ref="J4:K4"/>
    <mergeCell ref="A4:D4"/>
    <mergeCell ref="A3:D3"/>
  </mergeCells>
  <pageMargins left="0.7" right="0.7" top="0.75" bottom="0.75" header="0.3" footer="0.3"/>
  <pageSetup fitToHeight="0" orientation="landscape" r:id="rId1"/>
  <headerFooter scaleWithDoc="0">
    <oddFooter xml:space="preserve">&amp;R&amp;"Arial,Regular"&amp;7GlobalQMS ID: 461.3, 27 May 2015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topLeftCell="A8" zoomScaleNormal="100" workbookViewId="0">
      <selection activeCell="A25" sqref="A25:I25"/>
    </sheetView>
  </sheetViews>
  <sheetFormatPr defaultRowHeight="15"/>
  <cols>
    <col min="9" max="9" width="28.140625" customWidth="1"/>
  </cols>
  <sheetData>
    <row r="1" spans="1:9" ht="34.5">
      <c r="A1" s="22" t="s">
        <v>0</v>
      </c>
    </row>
    <row r="2" spans="1:9">
      <c r="A2" s="23"/>
    </row>
    <row r="3" spans="1:9" ht="18">
      <c r="A3" s="24" t="s">
        <v>78</v>
      </c>
    </row>
    <row r="4" spans="1:9" ht="8.25" customHeight="1"/>
    <row r="5" spans="1:9" ht="57.75" customHeight="1">
      <c r="A5" s="87" t="s">
        <v>79</v>
      </c>
      <c r="B5" s="88"/>
      <c r="C5" s="88"/>
      <c r="D5" s="88"/>
      <c r="E5" s="88"/>
      <c r="F5" s="88"/>
      <c r="G5" s="88"/>
      <c r="H5" s="88"/>
      <c r="I5" s="88"/>
    </row>
    <row r="6" spans="1:9" ht="7.5" customHeight="1">
      <c r="A6" s="25"/>
      <c r="B6" s="25"/>
      <c r="C6" s="25"/>
      <c r="D6" s="25"/>
      <c r="E6" s="25"/>
      <c r="F6" s="25"/>
      <c r="G6" s="25"/>
      <c r="H6" s="25"/>
      <c r="I6" s="25"/>
    </row>
    <row r="7" spans="1:9" ht="6.75" customHeight="1">
      <c r="A7" s="25"/>
      <c r="B7" s="25"/>
      <c r="C7" s="25"/>
      <c r="D7" s="25"/>
      <c r="E7" s="25"/>
      <c r="F7" s="25"/>
      <c r="G7" s="25"/>
      <c r="H7" s="25"/>
      <c r="I7" s="25"/>
    </row>
    <row r="8" spans="1:9" ht="37.5" customHeight="1">
      <c r="A8" s="83" t="s">
        <v>80</v>
      </c>
      <c r="B8" s="84"/>
      <c r="C8" s="84"/>
      <c r="D8" s="84"/>
      <c r="E8" s="84"/>
      <c r="F8" s="84"/>
      <c r="G8" s="84"/>
      <c r="H8" s="84"/>
      <c r="I8" s="84"/>
    </row>
    <row r="9" spans="1:9" ht="7.5" customHeight="1">
      <c r="A9" s="27"/>
      <c r="B9" s="27"/>
      <c r="C9" s="27"/>
      <c r="D9" s="27"/>
      <c r="E9" s="27"/>
      <c r="F9" s="27"/>
      <c r="G9" s="27"/>
      <c r="H9" s="27"/>
      <c r="I9" s="27"/>
    </row>
    <row r="10" spans="1:9" ht="75" customHeight="1">
      <c r="A10" s="80" t="s">
        <v>81</v>
      </c>
      <c r="B10" s="82"/>
      <c r="C10" s="82"/>
      <c r="D10" s="82"/>
      <c r="E10" s="82"/>
      <c r="F10" s="82"/>
      <c r="G10" s="82"/>
      <c r="H10" s="82"/>
      <c r="I10" s="82"/>
    </row>
    <row r="11" spans="1:9" ht="7.5" hidden="1" customHeight="1">
      <c r="A11" s="29"/>
      <c r="B11" s="29"/>
      <c r="C11" s="29"/>
      <c r="D11" s="29"/>
      <c r="E11" s="29"/>
      <c r="F11" s="29"/>
      <c r="G11" s="29"/>
      <c r="H11" s="29"/>
      <c r="I11" s="29"/>
    </row>
    <row r="12" spans="1:9" ht="7.5" hidden="1" customHeight="1">
      <c r="A12" s="29"/>
      <c r="B12" s="29"/>
      <c r="C12" s="29"/>
      <c r="D12" s="29"/>
      <c r="E12" s="29"/>
      <c r="F12" s="29"/>
      <c r="G12" s="29"/>
      <c r="H12" s="29"/>
      <c r="I12" s="29"/>
    </row>
    <row r="13" spans="1:9" ht="6" hidden="1" customHeight="1">
      <c r="A13" s="28"/>
      <c r="B13" s="30"/>
      <c r="C13" s="30"/>
      <c r="D13" s="30"/>
      <c r="E13" s="30"/>
      <c r="F13" s="30"/>
      <c r="G13" s="30"/>
      <c r="H13" s="30"/>
      <c r="I13" s="30"/>
    </row>
    <row r="14" spans="1:9" ht="6" hidden="1" customHeight="1">
      <c r="A14" s="28"/>
      <c r="B14" s="30"/>
      <c r="C14" s="30"/>
      <c r="D14" s="30"/>
      <c r="E14" s="30"/>
      <c r="F14" s="30"/>
      <c r="G14" s="30"/>
      <c r="H14" s="30"/>
      <c r="I14" s="30"/>
    </row>
    <row r="15" spans="1:9" ht="78" customHeight="1">
      <c r="A15" s="80" t="s">
        <v>82</v>
      </c>
      <c r="B15" s="82"/>
      <c r="C15" s="82"/>
      <c r="D15" s="82"/>
      <c r="E15" s="82"/>
      <c r="F15" s="82"/>
      <c r="G15" s="82"/>
      <c r="H15" s="82"/>
      <c r="I15" s="82"/>
    </row>
    <row r="16" spans="1:9" ht="7.5" customHeight="1">
      <c r="A16" s="29"/>
      <c r="B16" s="29"/>
      <c r="C16" s="29"/>
      <c r="D16" s="29"/>
      <c r="E16" s="29"/>
      <c r="F16" s="29"/>
      <c r="G16" s="29"/>
      <c r="H16" s="29"/>
      <c r="I16" s="29"/>
    </row>
    <row r="17" spans="1:9" ht="57" customHeight="1">
      <c r="A17" s="80" t="s">
        <v>83</v>
      </c>
      <c r="B17" s="82"/>
      <c r="C17" s="82"/>
      <c r="D17" s="82"/>
      <c r="E17" s="82"/>
      <c r="F17" s="82"/>
      <c r="G17" s="82"/>
      <c r="H17" s="82"/>
      <c r="I17" s="82"/>
    </row>
    <row r="18" spans="1:9" ht="7.5" customHeight="1">
      <c r="A18" s="29"/>
      <c r="B18" s="29"/>
      <c r="C18" s="29"/>
      <c r="D18" s="29"/>
      <c r="E18" s="29"/>
      <c r="F18" s="29"/>
      <c r="G18" s="29"/>
      <c r="H18" s="29"/>
      <c r="I18" s="29"/>
    </row>
    <row r="19" spans="1:9" ht="60" customHeight="1">
      <c r="A19" s="79" t="s">
        <v>84</v>
      </c>
      <c r="B19" s="80"/>
      <c r="C19" s="80"/>
      <c r="D19" s="80"/>
      <c r="E19" s="80"/>
      <c r="F19" s="80"/>
      <c r="G19" s="80"/>
      <c r="H19" s="80"/>
      <c r="I19" s="80"/>
    </row>
    <row r="20" spans="1:9" ht="0.6" customHeight="1">
      <c r="A20" s="28"/>
      <c r="B20" s="28"/>
      <c r="C20" s="28"/>
      <c r="D20" s="28"/>
      <c r="E20" s="28"/>
      <c r="F20" s="28"/>
      <c r="G20" s="28"/>
      <c r="H20" s="28"/>
      <c r="I20" s="28"/>
    </row>
    <row r="21" spans="1:9" ht="33.950000000000003" customHeight="1">
      <c r="A21" s="81" t="s">
        <v>85</v>
      </c>
      <c r="B21" s="82"/>
      <c r="C21" s="82"/>
      <c r="D21" s="82"/>
      <c r="E21" s="82"/>
      <c r="F21" s="82"/>
      <c r="G21" s="82"/>
      <c r="H21" s="82"/>
      <c r="I21" s="82"/>
    </row>
    <row r="22" spans="1:9" ht="9.75" hidden="1" customHeight="1">
      <c r="A22" s="27"/>
      <c r="B22" s="27"/>
      <c r="C22" s="27"/>
      <c r="D22" s="27"/>
      <c r="E22" s="27"/>
      <c r="F22" s="27"/>
      <c r="G22" s="27"/>
      <c r="H22" s="27"/>
      <c r="I22" s="27"/>
    </row>
    <row r="23" spans="1:9" ht="116.25" hidden="1" customHeight="1">
      <c r="A23" s="83"/>
      <c r="B23" s="84"/>
      <c r="C23" s="84"/>
      <c r="D23" s="84"/>
      <c r="E23" s="84"/>
      <c r="F23" s="84"/>
      <c r="G23" s="84"/>
      <c r="H23" s="84"/>
      <c r="I23" s="84"/>
    </row>
    <row r="24" spans="1:9" hidden="1">
      <c r="A24" s="26"/>
      <c r="B24" s="26"/>
      <c r="C24" s="26"/>
      <c r="D24" s="26"/>
      <c r="E24" s="26"/>
      <c r="F24" s="26"/>
      <c r="G24" s="26"/>
      <c r="H24" s="26"/>
      <c r="I24" s="26"/>
    </row>
    <row r="25" spans="1:9" ht="55.5" customHeight="1">
      <c r="A25" s="85" t="s">
        <v>86</v>
      </c>
      <c r="B25" s="86"/>
      <c r="C25" s="86"/>
      <c r="D25" s="86"/>
      <c r="E25" s="86"/>
      <c r="F25" s="86"/>
      <c r="G25" s="86"/>
      <c r="H25" s="86"/>
      <c r="I25" s="86"/>
    </row>
  </sheetData>
  <mergeCells count="9">
    <mergeCell ref="A19:I19"/>
    <mergeCell ref="A21:I21"/>
    <mergeCell ref="A23:I23"/>
    <mergeCell ref="A25:I25"/>
    <mergeCell ref="A5:I5"/>
    <mergeCell ref="A8:I8"/>
    <mergeCell ref="A10:I10"/>
    <mergeCell ref="A15:I15"/>
    <mergeCell ref="A17:I17"/>
  </mergeCells>
  <pageMargins left="0.7" right="0.7" top="0.75" bottom="0.75" header="0.3" footer="0.3"/>
  <pageSetup scale="87" orientation="portrait"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DAFA105D43B4EB850B9096289E8B0" ma:contentTypeVersion="7" ma:contentTypeDescription="Create a new document." ma:contentTypeScope="" ma:versionID="279a5f0294cb85f6f3a72e8c1d44f61a">
  <xsd:schema xmlns:xsd="http://www.w3.org/2001/XMLSchema" xmlns:xs="http://www.w3.org/2001/XMLSchema" xmlns:p="http://schemas.microsoft.com/office/2006/metadata/properties" xmlns:ns2="8d7096d6-fc66-4344-9e3f-2445529a09f6" xmlns:ns3="9848ec06-1788-4b03-b526-b1496e348fa9" targetNamespace="http://schemas.microsoft.com/office/2006/metadata/properties" ma:root="true" ma:fieldsID="1f0252d989e250d0281736094fb26d33" ns2:_="" ns3:_="">
    <xsd:import namespace="8d7096d6-fc66-4344-9e3f-2445529a09f6"/>
    <xsd:import namespace="9848ec06-1788-4b03-b526-b1496e348fa9"/>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c9d25a7-b986-4dec-9d91-d5619ec983e1}" ma:internalName="TaxCatchAll" ma:showField="CatchAllData" ma:web="25ad9ae6-a0a8-4589-9d25-4caa68b33cd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48ec06-1788-4b03-b526-b1496e348f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E03F3-37DD-447A-915C-384A70780475}"/>
</file>

<file path=customXml/itemProps2.xml><?xml version="1.0" encoding="utf-8"?>
<ds:datastoreItem xmlns:ds="http://schemas.openxmlformats.org/officeDocument/2006/customXml" ds:itemID="{7ED69424-D8D1-4577-AA74-0276EB90FC7C}"/>
</file>

<file path=customXml/itemProps3.xml><?xml version="1.0" encoding="utf-8"?>
<ds:datastoreItem xmlns:ds="http://schemas.openxmlformats.org/officeDocument/2006/customXml" ds:itemID="{ADCBEE9E-3CF6-4533-84CB-0184D67FF318}"/>
</file>

<file path=docProps/app.xml><?xml version="1.0" encoding="utf-8"?>
<Properties xmlns="http://schemas.openxmlformats.org/officeDocument/2006/extended-properties" xmlns:vt="http://schemas.openxmlformats.org/officeDocument/2006/docPropsVTypes">
  <Application>Microsoft Excel Online</Application>
  <Manager/>
  <Company>Chemonics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dc:title>
  <dc:subject/>
  <dc:creator>mscanlin</dc:creator>
  <cp:keywords/>
  <dc:description/>
  <cp:lastModifiedBy>Mohammed Qasim</cp:lastModifiedBy>
  <cp:revision/>
  <dcterms:created xsi:type="dcterms:W3CDTF">2012-06-04T20:04:36Z</dcterms:created>
  <dcterms:modified xsi:type="dcterms:W3CDTF">2024-07-24T10:07:12Z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0x010100A5FDAFA105D43B4EB850B9096289E8B0</vt:lpwstr>
  </property>
  <property fmtid="{D5CDD505-2E9C-101B-9397-08002B2CF9AE}" pid="3" name="Collaborators_C1">
    <vt:lpwstr/>
  </property>
  <property fmtid="{D5CDD505-2E9C-101B-9397-08002B2CF9AE}" pid="4" name="Applicable Divisions_C1">
    <vt:lpwstr>;#AFPAK;#AFPAK PMUs;#</vt:lpwstr>
  </property>
  <property fmtid="{D5CDD505-2E9C-101B-9397-08002B2CF9AE}" pid="5" name="DateApproved">
    <vt:lpwstr>2014-06-23T14:58:51+00:00</vt:lpwstr>
  </property>
  <property fmtid="{D5CDD505-2E9C-101B-9397-08002B2CF9AE}" pid="6" name="LastApprovedBy">
    <vt:lpwstr>Matthew Parowski25</vt:lpwstr>
  </property>
  <property fmtid="{D5CDD505-2E9C-101B-9397-08002B2CF9AE}" pid="7" name="Applicable Divisions">
    <vt:lpwstr>AFPAK &gt; AFPAK PMUs</vt:lpwstr>
  </property>
  <property fmtid="{D5CDD505-2E9C-101B-9397-08002B2CF9AE}" pid="8" name="ProjectCycles">
    <vt:lpwstr>4</vt:lpwstr>
  </property>
  <property fmtid="{D5CDD505-2E9C-101B-9397-08002B2CF9AE}" pid="9" name="AIMSProcesses">
    <vt:lpwstr>2</vt:lpwstr>
  </property>
  <property fmtid="{D5CDD505-2E9C-101B-9397-08002B2CF9AE}" pid="10" name="Referenced In">
    <vt:lpwstr>61700</vt:lpwstr>
  </property>
  <property fmtid="{D5CDD505-2E9C-101B-9397-08002B2CF9AE}" pid="11" name="UnControlledControlledCType">
    <vt:lpwstr>Controlled</vt:lpwstr>
  </property>
  <property fmtid="{D5CDD505-2E9C-101B-9397-08002B2CF9AE}" pid="12" name="Process_x0020_Areas">
    <vt:lpwstr>107;#Grants|89ae0aee-dc72-47ec-a876-a2776099547f</vt:lpwstr>
  </property>
  <property fmtid="{D5CDD505-2E9C-101B-9397-08002B2CF9AE}" pid="13" name="Process Areas">
    <vt:lpwstr>107;#Grants|89ae0aee-dc72-47ec-a876-a2776099547f</vt:lpwstr>
  </property>
  <property fmtid="{D5CDD505-2E9C-101B-9397-08002B2CF9AE}" pid="14" name="DivisionDepartment">
    <vt:lpwstr>8;#Grants|eac68778-40a3-42c7-9464-803099ef7512</vt:lpwstr>
  </property>
  <property fmtid="{D5CDD505-2E9C-101B-9397-08002B2CF9AE}" pid="15" name="BusinessUnit">
    <vt:lpwstr>7;#Risk Management Division|23b212c8-39fe-474a-8cb5-d01f8908af9d</vt:lpwstr>
  </property>
  <property fmtid="{D5CDD505-2E9C-101B-9397-08002B2CF9AE}" pid="16" name="Document Type">
    <vt:lpwstr>9;#Form or Templates|2a9f07b7-16a7-4a78-9f88-644d11f888af</vt:lpwstr>
  </property>
  <property fmtid="{D5CDD505-2E9C-101B-9397-08002B2CF9AE}" pid="17" name="QMS Process Leaders">
    <vt:lpwstr>14;#Grants|eac68778-40a3-42c7-9464-803099ef7512</vt:lpwstr>
  </property>
  <property fmtid="{D5CDD505-2E9C-101B-9397-08002B2CF9AE}" pid="18" name="Process Area">
    <vt:lpwstr>165;#Grants|a90fe0a6-ab69-46fd-9e05-6c810eb95b17</vt:lpwstr>
  </property>
  <property fmtid="{D5CDD505-2E9C-101B-9397-08002B2CF9AE}" pid="19" name="FileLeafRef">
    <vt:lpwstr>Grant Budget Template.xlsx</vt:lpwstr>
  </property>
  <property fmtid="{D5CDD505-2E9C-101B-9397-08002B2CF9AE}" pid="20" name="Created By">
    <vt:lpwstr>i:0#.w|chemonics_hq\mparowski</vt:lpwstr>
  </property>
  <property fmtid="{D5CDD505-2E9C-101B-9397-08002B2CF9AE}" pid="21" name="Modified By">
    <vt:lpwstr>i:0#.w|chemonics_hq\demory</vt:lpwstr>
  </property>
  <property fmtid="{D5CDD505-2E9C-101B-9397-08002B2CF9AE}" pid="22" name="Users">
    <vt:lpwstr/>
  </property>
  <property fmtid="{D5CDD505-2E9C-101B-9397-08002B2CF9AE}" pid="23" name="LINKTEK-ID-FILE">
    <vt:lpwstr>012E-0A88-85F9-6D26</vt:lpwstr>
  </property>
  <property fmtid="{D5CDD505-2E9C-101B-9397-08002B2CF9AE}" pid="24" name="LINKTEK-ID-LINK=1">
    <vt:lpwstr>0134-A61C-3F81-3587|https://chemonics.sharepoint.com/sites/001/library/Guide to Grantee Cost Share vs Contribution in GUC.docx</vt:lpwstr>
  </property>
  <property fmtid="{D5CDD505-2E9C-101B-9397-08002B2CF9AE}" pid="25" name="source_item_id">
    <vt:lpwstr>4301</vt:lpwstr>
  </property>
  <property fmtid="{D5CDD505-2E9C-101B-9397-08002B2CF9AE}" pid="26" name="_ExtendedDescription">
    <vt:lpwstr/>
  </property>
  <property fmtid="{D5CDD505-2E9C-101B-9397-08002B2CF9AE}" pid="27" name="Project Document Type">
    <vt:lpwstr/>
  </property>
</Properties>
</file>