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18" documentId="8_{14D90232-DC23-4E79-A7E1-D65709B338E6}" xr6:coauthVersionLast="47" xr6:coauthVersionMax="47" xr10:uidLastSave="{27E918A0-1BF4-4559-A011-DC3FAC7383A6}"/>
  <bookViews>
    <workbookView xWindow="3075" yWindow="3075" windowWidth="21600" windowHeight="11235" xr2:uid="{00000000-000D-0000-FFFF-FFFF00000000}"/>
  </bookViews>
  <sheets>
    <sheet name="2- Al-Jam'iya Water Station"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c r="G14" i="4" l="1"/>
</calcChain>
</file>

<file path=xl/sharedStrings.xml><?xml version="1.0" encoding="utf-8"?>
<sst xmlns="http://schemas.openxmlformats.org/spreadsheetml/2006/main" count="29" uniqueCount="26">
  <si>
    <t>وصف الفقرة</t>
  </si>
  <si>
    <t>Qunatity/الكمية</t>
  </si>
  <si>
    <t>Unit/الوحدة</t>
  </si>
  <si>
    <t>Description</t>
  </si>
  <si>
    <t>Item</t>
  </si>
  <si>
    <r>
      <rPr>
        <b/>
        <sz val="11"/>
        <color theme="1"/>
        <rFont val="Calibri"/>
        <family val="2"/>
        <scheme val="minor"/>
      </rPr>
      <t>Butterfly Valve</t>
    </r>
    <r>
      <rPr>
        <sz val="11"/>
        <color theme="1"/>
        <rFont val="Calibri"/>
        <family val="2"/>
        <scheme val="minor"/>
      </rPr>
      <t xml:space="preserve">
Supply and install 160 mm butterfly valve on the discharge of the highlift pump with the following specifications:
Type: Resilient-seated, wafer-type
Material: Ductile iron body with stainless steel disc
Sealing: EPDM elastomer rubber for leak-tight shutoff
Pressure Rating: PN10
Temperature Range: -29°C to 110°C
Actuation Options: Manual lever, gear operator, pneumatic, hydraulic, or electric actuator</t>
    </r>
  </si>
  <si>
    <r>
      <rPr>
        <b/>
        <sz val="11"/>
        <color theme="1"/>
        <rFont val="Calibri"/>
        <family val="2"/>
        <scheme val="minor"/>
      </rPr>
      <t>قفل فراشة</t>
    </r>
    <r>
      <rPr>
        <sz val="11"/>
        <color theme="1"/>
        <rFont val="Calibri"/>
        <family val="2"/>
        <scheme val="minor"/>
      </rPr>
      <t xml:space="preserve">
توريد وتركيب قفل فراشة بقطر 160 مم على مخرج مضخة الرفع العالي بالمواصفات التالية:
النوع: مرن، من نوع رقاقة
المادة: هيكل من الحديد المطاوع مع قرص من الفولاذ المقاوم للصدأ
مانع التسرب: مطاط EPDM إلاستومري لإغلاق محكم
معدل الضغط: PN10
نطاق درجة الحرارة: من -29 درجة مئوية إلى 110 درجة مئوية
خيارات التشغيل: رافعة يدوية، مشغل تروس، مشغل هوائي، هيدروليكي، أو كهربائي</t>
    </r>
  </si>
  <si>
    <t>Number\عدد</t>
  </si>
  <si>
    <t>Lumpsum/ جملة</t>
  </si>
  <si>
    <r>
      <rPr>
        <b/>
        <sz val="11"/>
        <color theme="1"/>
        <rFont val="Calibri"/>
        <family val="2"/>
        <scheme val="minor"/>
      </rPr>
      <t>Non-Return Valve (Check Valve)</t>
    </r>
    <r>
      <rPr>
        <sz val="11"/>
        <color theme="1"/>
        <rFont val="Calibri"/>
        <family val="2"/>
        <scheme val="minor"/>
      </rPr>
      <t xml:space="preserve">
Supply and install a 160 mm non-return valve (check valve) on the discharge of the highlift pump with the following specifications:
Type: Swing-flap anti-flood valve with lockdown lever
Material: ABS body with stainless steel flap
Sealing: Chromium-nickel guards for rodent protection
Pressure Rating: PN10
Application: Prevents backflow in drainage and water supply systems</t>
    </r>
  </si>
  <si>
    <r>
      <rPr>
        <b/>
        <sz val="11"/>
        <color theme="1"/>
        <rFont val="Calibri"/>
        <family val="2"/>
        <scheme val="minor"/>
      </rPr>
      <t>صمام عدم رجوع (صمام عدم رجوع)</t>
    </r>
    <r>
      <rPr>
        <sz val="11"/>
        <color theme="1"/>
        <rFont val="Calibri"/>
        <family val="2"/>
        <scheme val="minor"/>
      </rPr>
      <t xml:space="preserve">
توريد وتركيب صمام عدم رجوع (صمام عدم رجوع) بقطر 160 مم على مخرج مضخة الرفع العالي بالمواصفات التالية:
النوع: صمام مانع للتدفق بغطاء متأرجح مع ذراع قفل
المادة: هيكل ABS مع غطاء من الفولاذ المقاوم للصدأ
العزل: واقيات من الكروم والنيكل لحماية من القوارض
معدل الضغط: PN10
الاستخدام: يمنع التدفق العكسي في أنظمة الصرف وإمدادات المياه</t>
    </r>
  </si>
  <si>
    <r>
      <rPr>
        <b/>
        <sz val="11"/>
        <color theme="1"/>
        <rFont val="Calibri"/>
        <family val="2"/>
        <scheme val="minor"/>
      </rPr>
      <t xml:space="preserve">Flexible Coupling </t>
    </r>
    <r>
      <rPr>
        <sz val="11"/>
        <color theme="1"/>
        <rFont val="Calibri"/>
        <family val="2"/>
        <scheme val="minor"/>
      </rPr>
      <t xml:space="preserve">
Supply and install a 160 mm flexible coupling on the discharge of the highlift pump with the following specificaitons: 
Material: Natural rubber with stainless steel clamps
Clamping Range: 150-162 mm
Temperature Resistance: -30°C to 80°C
Pressure Rating: PN10</t>
    </r>
  </si>
  <si>
    <r>
      <rPr>
        <b/>
        <sz val="11"/>
        <color theme="1"/>
        <rFont val="Calibri"/>
        <family val="2"/>
        <scheme val="minor"/>
      </rPr>
      <t>وصلة مرنة</t>
    </r>
    <r>
      <rPr>
        <sz val="11"/>
        <color theme="1"/>
        <rFont val="Calibri"/>
        <family val="2"/>
        <scheme val="minor"/>
      </rPr>
      <t xml:space="preserve">
توريد وتركيب وصلة مرنة بقطر ١٦٠ مم على مخرج مضخة الرفع العالي بالمواصفات التالية:
المادة: مطاط طبيعي مع مشابك من الفولاذ المقاوم للصدأ
نطاق التثبيت: ١٥٠-١٦٢ مم
مقاومة درجات الحرارة: من -٣٠ درجة مئوية إلى ٨٠ درجة مئوية
معدل الضغط: PN١٠</t>
    </r>
  </si>
  <si>
    <r>
      <rPr>
        <b/>
        <sz val="11"/>
        <color theme="1"/>
        <rFont val="Calibri"/>
        <family val="2"/>
        <scheme val="minor"/>
      </rPr>
      <t>قفل فراشة</t>
    </r>
    <r>
      <rPr>
        <sz val="11"/>
        <color theme="1"/>
        <rFont val="Calibri"/>
        <family val="2"/>
        <scheme val="minor"/>
      </rPr>
      <t xml:space="preserve">
توريد وتركيب قفل فراشة بقطر 200 مم على مخرج مضخة الرفع العالي بالمواصفات التالية:
النوع: مرن، من نوع رقاقة
المادة: هيكل من الحديد المطاوع مع قرص من الفولاذ المقاوم للصدأ
مانع التسرب: مطاط EPDM إلاستومري لإغلاق محكم
معدل الضغط: PN10
نطاق درجة الحرارة: من -29 درجة مئوية إلى 110 درجة مئوية
خيارات التشغيل: رافعة يدوية، مشغل تروس، مشغل هوائي، هيدروليكي، أو كهربائي</t>
    </r>
  </si>
  <si>
    <r>
      <rPr>
        <b/>
        <sz val="11"/>
        <color theme="1"/>
        <rFont val="Calibri"/>
        <family val="2"/>
        <scheme val="minor"/>
      </rPr>
      <t>Butterfly Valve</t>
    </r>
    <r>
      <rPr>
        <sz val="11"/>
        <color theme="1"/>
        <rFont val="Calibri"/>
        <family val="2"/>
        <scheme val="minor"/>
      </rPr>
      <t xml:space="preserve">
Supply and install 200 mm butterfly valve on the discharge of the highlift pump with the following specifications:
Type: Resilient-seated, wafer-type
Material: Ductile iron body with stainless steel disc
Sealing: EPDM elastomer rubber for leak-tight shutoff
Pressure Rating: PN10
Temperature Range: -29°C to 110°C
Actuation Options: Manual lever, gear operator, pneumatic, hydraulic, or electric actuator</t>
    </r>
  </si>
  <si>
    <t>تجهيز و ربط الملحقات التالية لغرض تنصيب المضخة أعلاه (الفقرة 1) و من النوعية الجيدة و حسب المواصفات الفنية و توجيهات المهندس المشرف.</t>
  </si>
  <si>
    <t>Supply and installation of the following accessories required for the installation of the pump mentioned in Item (1), from a good quality brand, and in accordance with technical specifications and the instructions of the supervising engineer.</t>
  </si>
  <si>
    <t>Bill of Quantities (BoQ) for the Supply and Installation of a High-Lift Pump for Al-Jam'iya Water Station in Yathrib Subdistrict
جدول الكميات الخاص بتجهيز و تنصيب مضخة دفع عالي لمشروع ماء الجمعية في ناحية يثرب</t>
  </si>
  <si>
    <t>مضخة الرفع العالي
توريد وتركيب واختبار وتشغيل مضخة رفع عالي بسعة 200 متر مكعب/ساعة، مزودة ببادئ تشغيل نجمي-دلتا بقدرة 55 كيلوواط، من مصنع موثوق، ومتوافقة مع المعايير الدولية والمواصفات المذكورة أدناه. يشمل العمل توريد جميع المواد والمعدات اللازمة، وتفكيك وإزالة مضخة الطرد المركزي الأفقية الحالية المثبتة حاليًا في وحدة المجمع، وضمان تكاملها مع نظام إمداد المياه الحالي. المواصفات:
- النوع: Horizontal End Suction type
- الطراز: مشابه لـ caprari NC 125-400
- السعة: 200 متر مكعب/ساعة
- الارتفاع الكلي: 60 مترًا
- جهد التشغيل: 400 فولت، 50 هرتز، ثلاثي الأطوار
- قوة المحرك: 55 كيلوواط
- سرعة المحرك: 1480 دورة في الدقيقة
- فئة الحماية: IP55، الفئة F
- غلاف المضخة: مصنوع من حديد الزهر المرن لمزيد من المتانة
- الدافع: مصنوع من البرونز المقاوم للتآكل
- العمود: مصنوع من الفولاذ المقاوم للصدأ عالي الجودة
- المحامل: محامل كروية محكمة الغلق ومتينة لضمان عمر افتراضي طويل
- الوصلات: وصلات مرنة مع ميزات محاذاة
- الملحقات المضمنة: إطار القاعدة، مخمدات الاهتزاز، مسامير التثبيت، والتجهيزات اللازمة للتوصيل
يشمل العمل إزالة القاعدة الخرسانية القديمة وإنشاء قاعدة خرسانية جديدة لتثبيت المضخة الجديدة باستخدام الحديد المسلح بقطر 12 ملم على طبقتين كل 15 سم وبكلا الاتجاهين وبسمك 25 سم وبأستعمال الأسمنت المقاوم، بالإضافة إلى تجهيز وتنصيب جميع الكيبلات الكهربائية اللازمة (4×35 ملم² مسلحة) بطول 25 متر من لوحة السيطرة الرئيسية (ستار دلتا) إلى موقع المضخة بما في ذلك جميع المستلزمات (الكيبل تراي، غلاندات، أطراف توصيل…إلخ)، مع تنفيذ أعمال الحدادة.
السعر يشمل النقل والتنصيب وكافة أعمال التنفيذ اللازمة لإنجاز العمل بصورة صحيحة وناجحة وفق المواصفات الفنية وتعليمات المهندس المشرف</t>
  </si>
  <si>
    <t>High Lift Pump
Supply, installation, testing, and commissioning of a high-lift pump with a capacity of 200 m³/h, complete with a star-delta starter rated at 55 kW, sourced from a reputable manufacturer, compliant with international standards and the specifications listed below. The work includes supplying all required materials and equipment, dismantling and removing the existing horizontal centrifugal pump currently installed at the manifold unit, and ensuring proper integration with the existing water supply system.
Specifications: 
-Type: End Suction type
- Model: similar to caprari NC 125-400
- Capacity: 200 m³/h
- Total Head: 60 meters
- Operating Voltage: 400 V, 50 Hz, 3-phase
- Motor Power: 55 kW 
- Motor Speed: 1480 RPM
- Protection Class: IP55, Class F
- Pump Casing: Made of ductile cast iron for enhanced durability
- Impeller: Made of corrosion-resistant bronze
- Shaft: Made of high-grade stainless steel
- Bearings: Heavy-duty, sealed ball bearings to ensure longevity
- Coupling: Flexible coupling with alignment features
- Accessories Included: Base frame, vibration dampers, anchor bolts, and necessary fittings for connection
The work includes removing the old concrete pad and creating a new concrete pad foundation to install the new pump.Using 12 mm diameter reinforced steel in two layers of 15 cm each in both directions, with a thickness of 25 cm, and using resistant cement. Supply and install all the electrical cable connections (4×35 mm2 reinforced) with a length of 25 m from the main control board (Star-Delta) to the pump, including all requirements (Tray cable, glands, terminals, etc.), with blacksmithing works. 
The price includes transportation, installation, and labor to implement the job properly and successfully, as per the technical specifications &amp; the instructions of the supervising engineer.</t>
  </si>
  <si>
    <t>Annex A for RFQ-IRQ-017724</t>
  </si>
  <si>
    <t>Total amount (IQD)</t>
  </si>
  <si>
    <r>
      <rPr>
        <b/>
        <sz val="12"/>
        <color rgb="FFFF0000"/>
        <rFont val="Calibri"/>
        <family val="2"/>
        <scheme val="minor"/>
      </rPr>
      <t>Remarks:</t>
    </r>
    <r>
      <rPr>
        <sz val="11"/>
        <color theme="1"/>
        <rFont val="Calibri"/>
        <family val="2"/>
        <scheme val="minor"/>
      </rPr>
      <t xml:space="preserve">
1- All items, parts and materials are to be inspected by supervising engineer before installation.                             
2- All supplied materials are to be of High quality and authentic origin and should be in accordance to general standards of the Iraqi General Water Directorate.
3- The contractor is to provide all the needed lab tests, catalogues and certificates of Origin for the materials, items and parts being supplied and installed when requested.
4- The implementation period for this project 20 calendar days from site handover.
5- The contractor is responsible of removing all the debris resulting from the work and to dispose of it at designated sites in coordination with local authorities.
6- The contractor shall be fully responsible for the safety of the personnel and equipment at the work site upon site handover. 
7- The warranty period is 3 months during which the contractor is fully committed to replacing defective parts as a result of low quality issues as well as flaws in craftsmanship.
8- Lump sum quantities is considered fulfilled only when all works and items mentioned in the Paragraph are carried out completely, otherwise the paragraph will not be considered fulfilled.
9- the contractor is directly responsible for obtaining all the necessary paper works, Official letters, Access letters and Security access letters necessary for completion of work.
10-Site GPS Location: Al-Jam'iya WTP </t>
    </r>
    <r>
      <rPr>
        <b/>
        <sz val="11"/>
        <color theme="1"/>
        <rFont val="Calibri"/>
        <family val="2"/>
        <scheme val="minor"/>
      </rPr>
      <t>(Latitude:33.974234 , Longitude:44.336172)</t>
    </r>
    <r>
      <rPr>
        <sz val="11"/>
        <color theme="1"/>
        <rFont val="Calibri"/>
        <family val="2"/>
        <scheme val="minor"/>
      </rPr>
      <t xml:space="preserve">.  
</t>
    </r>
  </si>
  <si>
    <r>
      <rPr>
        <b/>
        <sz val="14"/>
        <color rgb="FFFF0000"/>
        <rFont val="Calibri"/>
        <family val="2"/>
        <scheme val="minor"/>
      </rPr>
      <t>ملاحظات:</t>
    </r>
    <r>
      <rPr>
        <sz val="11"/>
        <color theme="1"/>
        <rFont val="Calibri"/>
        <family val="2"/>
        <scheme val="minor"/>
      </rPr>
      <t xml:space="preserve">
1-لابد ان تخضع جميع المواد والاعمال المقدمة لموافقة المهندس المشرف.
2-لابد ان تكون جميع المواد المستخدمة والمجهزة ذات جودة عالية ومنشأ رصين وطبقا للمواصفات الهندسية القياسية للمديرية العامة للماء وكذلك يترتب على المقاول توفير جميع الفحوصات المتعلقة بجودة المواد المجهزة عند طلبها.
 3- يترتب على المقاول توفير جميع الفحوصات المختبرية و الكاتالوجات و شهادات المنشأ اللازمة.
 4-تكون فترة انجاز العمل 20يوما من تاريخ تسليم موقع العمل.
5- يترتب على المقاول رفع جميع الانقاض الناتجة من العمل و التخلص منها في موقع يحدد لذلك بالتنسيق مع الجهات المختصة.
6- يكون المقاول مسؤول مسؤولية تامة على سلامة الافراد و المعدات في موقع العمل عند استلامة للموقع .
7- تكون فترة الضمان 3 اشهر يلتزم فيها المقاول التزاما تاما باستبدال الاجزاء المعطوبة و التالفه نتيجة خلل مصنعي في المواد و المعدات المجهزة او خطأ في الربط او التنصيب نتيجة اعمال المقاول في حالة اثبات ذلك.
8- تعد الفقرات الـ Lump Sum منجزة عند انتهاء جميع الاعمال المذكورة في الفقرة و بخلافة لاتعد منجزة.       
9- يكون المتعاقد مسؤول مسؤولية مباشرة عن مراجعة الدوائر الرسمية و استحصال جميع كتب التسهيلات و محاضر اخلاء العوارض والموافقات الامنية و جميع الكتب الرسمية اللازمة لانهاء الاعمال.
10-احداثيات موقع العمل : مجمع ماء الجمعية في ناحية يثرب </t>
    </r>
    <r>
      <rPr>
        <b/>
        <sz val="11"/>
        <color theme="1"/>
        <rFont val="Calibri"/>
        <family val="2"/>
        <scheme val="minor"/>
      </rPr>
      <t>(Latitude:33.974234 , Longitude:44.336172).</t>
    </r>
  </si>
  <si>
    <t>Offered Unit Price (IQD)</t>
  </si>
  <si>
    <t xml:space="preserve"> Offered Total Price (IQD)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</si>
</sst>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2"/>
      <color rgb="FFFF0000"/>
      <name val="Calibri"/>
      <family val="2"/>
      <scheme val="minor"/>
    </font>
    <font>
      <b/>
      <sz val="14"/>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249977111117893"/>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2">
    <xf numFmtId="0" fontId="0" fillId="0" borderId="0"/>
    <xf numFmtId="43" fontId="2" fillId="0" borderId="0" applyFont="0" applyFill="0" applyBorder="0" applyAlignment="0" applyProtection="0"/>
  </cellStyleXfs>
  <cellXfs count="43">
    <xf numFmtId="0" fontId="0" fillId="0" borderId="0" xfId="0"/>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2" borderId="12" xfId="0" applyFill="1" applyBorder="1" applyAlignment="1">
      <alignment horizontal="center" vertical="center" wrapText="1"/>
    </xf>
    <xf numFmtId="0" fontId="0" fillId="2" borderId="7" xfId="0" applyFill="1" applyBorder="1" applyAlignment="1">
      <alignment horizontal="center" vertical="center" wrapText="1"/>
    </xf>
    <xf numFmtId="164" fontId="1" fillId="5" borderId="1" xfId="0" applyNumberFormat="1"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4" xfId="0" applyFont="1" applyFill="1" applyBorder="1" applyAlignment="1">
      <alignment horizontal="right" vertical="top" wrapText="1"/>
    </xf>
    <xf numFmtId="3" fontId="1" fillId="2" borderId="11" xfId="0" applyNumberFormat="1" applyFont="1" applyFill="1" applyBorder="1" applyAlignment="1">
      <alignment horizontal="center" vertical="center" wrapText="1"/>
    </xf>
    <xf numFmtId="164" fontId="1" fillId="2" borderId="13" xfId="1"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164" fontId="1" fillId="2" borderId="1" xfId="1" applyNumberFormat="1" applyFont="1" applyFill="1" applyBorder="1" applyAlignment="1">
      <alignment horizontal="center" vertical="center"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6" xfId="0" applyFill="1" applyBorder="1" applyAlignment="1">
      <alignment horizontal="left" vertical="top" wrapText="1" readingOrder="2"/>
    </xf>
    <xf numFmtId="0" fontId="1" fillId="6" borderId="15" xfId="0" applyFont="1" applyFill="1" applyBorder="1" applyAlignment="1">
      <alignment horizontal="center" vertical="top" wrapText="1"/>
    </xf>
    <xf numFmtId="0" fontId="1" fillId="6" borderId="16" xfId="0" applyFont="1" applyFill="1" applyBorder="1" applyAlignment="1">
      <alignment horizontal="center" vertical="top" wrapText="1"/>
    </xf>
    <xf numFmtId="0" fontId="1" fillId="6" borderId="17" xfId="0" applyFont="1" applyFill="1" applyBorder="1" applyAlignment="1">
      <alignment horizontal="center" vertical="top"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 fillId="2" borderId="16" xfId="0" applyFont="1" applyFill="1" applyBorder="1" applyAlignment="1">
      <alignment horizontal="center" vertical="center"/>
    </xf>
    <xf numFmtId="0" fontId="0" fillId="0" borderId="2" xfId="0" applyBorder="1" applyAlignment="1">
      <alignment horizontal="right" wrapText="1" readingOrder="2"/>
    </xf>
    <xf numFmtId="0" fontId="0" fillId="0" borderId="3" xfId="0" applyBorder="1" applyAlignment="1">
      <alignment horizontal="right" wrapText="1" readingOrder="2"/>
    </xf>
    <xf numFmtId="0" fontId="0" fillId="0" borderId="4" xfId="0" applyBorder="1" applyAlignment="1">
      <alignment horizontal="right" wrapText="1" readingOrder="2"/>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4" fontId="1" fillId="2" borderId="5" xfId="1" applyNumberFormat="1" applyFont="1" applyFill="1" applyBorder="1" applyAlignment="1">
      <alignment horizontal="center" vertical="center" wrapText="1"/>
    </xf>
    <xf numFmtId="164" fontId="1" fillId="2" borderId="14" xfId="1" applyNumberFormat="1" applyFont="1" applyFill="1" applyBorder="1" applyAlignment="1">
      <alignment horizontal="center" vertical="center" wrapText="1"/>
    </xf>
    <xf numFmtId="3" fontId="1" fillId="2" borderId="19" xfId="0" applyNumberFormat="1" applyFont="1" applyFill="1" applyBorder="1" applyAlignment="1">
      <alignment horizontal="center" vertical="center" wrapText="1"/>
    </xf>
    <xf numFmtId="3" fontId="1" fillId="2" borderId="20" xfId="0" applyNumberFormat="1" applyFont="1" applyFill="1" applyBorder="1" applyAlignment="1">
      <alignment horizontal="center" vertical="center" wrapText="1"/>
    </xf>
    <xf numFmtId="0" fontId="0" fillId="2" borderId="18" xfId="0" applyFill="1" applyBorder="1" applyAlignment="1">
      <alignment horizontal="center" vertical="center" wrapText="1"/>
    </xf>
    <xf numFmtId="0" fontId="0" fillId="2" borderId="18" xfId="0" applyFill="1" applyBorder="1" applyAlignment="1">
      <alignment horizontal="center" vertical="center"/>
    </xf>
    <xf numFmtId="0" fontId="1" fillId="2" borderId="18" xfId="0" applyFont="1" applyFill="1" applyBorder="1" applyAlignment="1">
      <alignment horizontal="left" vertical="top" wrapText="1"/>
    </xf>
    <xf numFmtId="0" fontId="1" fillId="2" borderId="18" xfId="0" applyFont="1" applyFill="1" applyBorder="1" applyAlignment="1">
      <alignment horizontal="left" vertical="top" wrapText="1" readingOrder="2"/>
    </xf>
    <xf numFmtId="0" fontId="1" fillId="3" borderId="8" xfId="0" applyFont="1" applyFill="1" applyBorder="1" applyAlignment="1">
      <alignment horizontal="center" vertical="center" wrapText="1"/>
    </xf>
    <xf numFmtId="0" fontId="1" fillId="3" borderId="15"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1158082</xdr:colOff>
      <xdr:row>3</xdr:row>
      <xdr:rowOff>123825</xdr:rowOff>
    </xdr:from>
    <xdr:to>
      <xdr:col>6</xdr:col>
      <xdr:colOff>2976939</xdr:colOff>
      <xdr:row>3</xdr:row>
      <xdr:rowOff>885824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62613" y="1016794"/>
          <a:ext cx="1818857" cy="761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G14"/>
  <sheetViews>
    <sheetView tabSelected="1" zoomScale="80" zoomScaleNormal="80" workbookViewId="0">
      <selection activeCell="B10" sqref="B10"/>
    </sheetView>
  </sheetViews>
  <sheetFormatPr defaultRowHeight="15" x14ac:dyDescent="0.25"/>
  <cols>
    <col min="1" max="1" width="9.42578125" customWidth="1"/>
    <col min="2" max="2" width="72.7109375" customWidth="1"/>
    <col min="3" max="3" width="105.42578125" customWidth="1"/>
    <col min="4" max="4" width="18.5703125" customWidth="1"/>
    <col min="5" max="5" width="17.5703125" customWidth="1"/>
    <col min="6" max="6" width="34.42578125" customWidth="1"/>
    <col min="7" max="7" width="47" customWidth="1"/>
    <col min="8" max="8" width="14.85546875" customWidth="1"/>
  </cols>
  <sheetData>
    <row r="1" spans="1:7" ht="33.75" customHeight="1" thickBot="1" x14ac:dyDescent="0.3">
      <c r="A1" s="26" t="s">
        <v>20</v>
      </c>
      <c r="B1" s="26"/>
      <c r="C1" s="26"/>
      <c r="D1" s="26"/>
      <c r="E1" s="26"/>
      <c r="F1" s="26"/>
      <c r="G1" s="26"/>
    </row>
    <row r="2" spans="1:7" ht="14.45" customHeight="1" x14ac:dyDescent="0.25">
      <c r="A2" s="20" t="s">
        <v>17</v>
      </c>
      <c r="B2" s="21"/>
      <c r="C2" s="21"/>
      <c r="D2" s="21"/>
      <c r="E2" s="21"/>
      <c r="F2" s="21"/>
      <c r="G2" s="22"/>
    </row>
    <row r="3" spans="1:7" ht="22.5" customHeight="1" thickBot="1" x14ac:dyDescent="0.3">
      <c r="A3" s="23"/>
      <c r="B3" s="24"/>
      <c r="C3" s="24"/>
      <c r="D3" s="24"/>
      <c r="E3" s="24"/>
      <c r="F3" s="24"/>
      <c r="G3" s="25"/>
    </row>
    <row r="4" spans="1:7" ht="171.75" customHeight="1" thickBot="1" x14ac:dyDescent="0.3">
      <c r="A4" s="30" t="s">
        <v>22</v>
      </c>
      <c r="B4" s="31"/>
      <c r="C4" s="31"/>
      <c r="D4" s="31"/>
      <c r="E4" s="31"/>
      <c r="F4" s="31"/>
      <c r="G4" s="32"/>
    </row>
    <row r="5" spans="1:7" ht="171" customHeight="1" thickBot="1" x14ac:dyDescent="0.3">
      <c r="A5" s="27" t="s">
        <v>23</v>
      </c>
      <c r="B5" s="28"/>
      <c r="C5" s="28"/>
      <c r="D5" s="28"/>
      <c r="E5" s="28"/>
      <c r="F5" s="28"/>
      <c r="G5" s="29"/>
    </row>
    <row r="6" spans="1:7" ht="21.6" customHeight="1" thickBot="1" x14ac:dyDescent="0.3">
      <c r="A6" s="6" t="s">
        <v>4</v>
      </c>
      <c r="B6" s="6" t="s">
        <v>0</v>
      </c>
      <c r="C6" s="6" t="s">
        <v>3</v>
      </c>
      <c r="D6" s="6" t="s">
        <v>2</v>
      </c>
      <c r="E6" s="6" t="s">
        <v>1</v>
      </c>
      <c r="F6" s="7" t="s">
        <v>24</v>
      </c>
      <c r="G6" s="7" t="s">
        <v>25</v>
      </c>
    </row>
    <row r="7" spans="1:7" ht="409.5" customHeight="1" x14ac:dyDescent="0.25">
      <c r="A7" s="41">
        <v>1</v>
      </c>
      <c r="B7" s="40" t="s">
        <v>18</v>
      </c>
      <c r="C7" s="39" t="s">
        <v>19</v>
      </c>
      <c r="D7" s="38" t="s">
        <v>8</v>
      </c>
      <c r="E7" s="37">
        <v>1</v>
      </c>
      <c r="F7" s="35"/>
      <c r="G7" s="33">
        <f>E7*F7</f>
        <v>0</v>
      </c>
    </row>
    <row r="8" spans="1:7" ht="54" customHeight="1" thickBot="1" x14ac:dyDescent="0.3">
      <c r="A8" s="42"/>
      <c r="B8" s="40"/>
      <c r="C8" s="39"/>
      <c r="D8" s="38"/>
      <c r="E8" s="37"/>
      <c r="F8" s="36"/>
      <c r="G8" s="34"/>
    </row>
    <row r="9" spans="1:7" ht="37.5" customHeight="1" thickBot="1" x14ac:dyDescent="0.3">
      <c r="A9" s="8">
        <v>2</v>
      </c>
      <c r="B9" s="9" t="s">
        <v>15</v>
      </c>
      <c r="C9" s="17" t="s">
        <v>16</v>
      </c>
      <c r="D9" s="18"/>
      <c r="E9" s="18"/>
      <c r="F9" s="18"/>
      <c r="G9" s="19"/>
    </row>
    <row r="10" spans="1:7" ht="182.25" customHeight="1" thickBot="1" x14ac:dyDescent="0.3">
      <c r="A10" s="2">
        <v>2.1</v>
      </c>
      <c r="B10" s="14" t="s">
        <v>6</v>
      </c>
      <c r="C10" s="15" t="s">
        <v>5</v>
      </c>
      <c r="D10" s="4" t="s">
        <v>7</v>
      </c>
      <c r="E10" s="3">
        <v>1</v>
      </c>
      <c r="F10" s="10"/>
      <c r="G10" s="11"/>
    </row>
    <row r="11" spans="1:7" ht="172.5" customHeight="1" thickBot="1" x14ac:dyDescent="0.3">
      <c r="A11" s="2">
        <v>2.2000000000000002</v>
      </c>
      <c r="B11" s="14" t="s">
        <v>13</v>
      </c>
      <c r="C11" s="15" t="s">
        <v>14</v>
      </c>
      <c r="D11" s="4" t="s">
        <v>7</v>
      </c>
      <c r="E11" s="3">
        <v>1</v>
      </c>
      <c r="F11" s="12"/>
      <c r="G11" s="13"/>
    </row>
    <row r="12" spans="1:7" ht="143.25" customHeight="1" thickBot="1" x14ac:dyDescent="0.3">
      <c r="A12" s="2">
        <v>2.2999999999999998</v>
      </c>
      <c r="B12" s="16" t="s">
        <v>10</v>
      </c>
      <c r="C12" s="15" t="s">
        <v>9</v>
      </c>
      <c r="D12" s="4" t="s">
        <v>7</v>
      </c>
      <c r="E12" s="3">
        <v>1</v>
      </c>
      <c r="F12" s="12"/>
      <c r="G12" s="13"/>
    </row>
    <row r="13" spans="1:7" ht="133.5" customHeight="1" thickBot="1" x14ac:dyDescent="0.3">
      <c r="A13" s="2">
        <v>2.4</v>
      </c>
      <c r="B13" s="16" t="s">
        <v>12</v>
      </c>
      <c r="C13" s="15" t="s">
        <v>11</v>
      </c>
      <c r="D13" s="4" t="s">
        <v>7</v>
      </c>
      <c r="E13" s="3">
        <v>1</v>
      </c>
      <c r="F13" s="12"/>
      <c r="G13" s="13"/>
    </row>
    <row r="14" spans="1:7" ht="33" customHeight="1" thickBot="1" x14ac:dyDescent="0.3">
      <c r="F14" s="1" t="s">
        <v>21</v>
      </c>
      <c r="G14" s="5">
        <f>SUM(G7:G13)</f>
        <v>0</v>
      </c>
    </row>
  </sheetData>
  <mergeCells count="12">
    <mergeCell ref="C9:G9"/>
    <mergeCell ref="A2:G3"/>
    <mergeCell ref="A1:G1"/>
    <mergeCell ref="A5:G5"/>
    <mergeCell ref="A4:G4"/>
    <mergeCell ref="G7:G8"/>
    <mergeCell ref="F7:F8"/>
    <mergeCell ref="E7:E8"/>
    <mergeCell ref="D7:D8"/>
    <mergeCell ref="C7:C8"/>
    <mergeCell ref="B7:B8"/>
    <mergeCell ref="A7:A8"/>
  </mergeCells>
  <pageMargins left="0.7" right="0.7" top="0.75" bottom="0.75" header="0.3" footer="0.3"/>
  <pageSetup paperSize="9" scale="4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Description xmlns="e0e0405e-108f-4b02-ba38-50d9aa198bf4" xsi:nil="true"/>
    <PRCreateDate xmlns="e0e0405e-108f-4b02-ba38-50d9aa198bf4" xsi:nil="true"/>
    <TaxCatchAll xmlns="9c3c388d-75c3-4bd4-a1c1-738524316511" xsi:nil="true"/>
    <lcf76f155ced4ddcb4097134ff3c332f xmlns="e0e0405e-108f-4b02-ba38-50d9aa198bf4">
      <Terms xmlns="http://schemas.microsoft.com/office/infopath/2007/PartnerControls"/>
    </lcf76f155ced4ddcb4097134ff3c332f>
    <DerogationApplicable xmlns="e0e0405e-108f-4b02-ba38-50d9aa198bf4" xsi:nil="true"/>
    <CaseOfficer xmlns="e0e0405e-108f-4b02-ba38-50d9aa198bf4">
      <UserInfo>
        <DisplayName/>
        <AccountId xsi:nil="true"/>
        <AccountType/>
      </UserInfo>
    </CaseOfficer>
    <Donor xmlns="e0e0405e-108f-4b02-ba38-50d9aa198b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E8B063479D2D4AB05DAA412B35B077" ma:contentTypeVersion="16" ma:contentTypeDescription="Create a new document." ma:contentTypeScope="" ma:versionID="af3e40eb1a6dff124832aff7c9f0ff23">
  <xsd:schema xmlns:xsd="http://www.w3.org/2001/XMLSchema" xmlns:xs="http://www.w3.org/2001/XMLSchema" xmlns:p="http://schemas.microsoft.com/office/2006/metadata/properties" xmlns:ns2="e0e0405e-108f-4b02-ba38-50d9aa198bf4" xmlns:ns3="9c3c388d-75c3-4bd4-a1c1-738524316511" targetNamespace="http://schemas.microsoft.com/office/2006/metadata/properties" ma:root="true" ma:fieldsID="7097cd643864ceda85f128076a0d3cbb" ns2:_="" ns3:_="">
    <xsd:import namespace="e0e0405e-108f-4b02-ba38-50d9aa198bf4"/>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lcf76f155ced4ddcb4097134ff3c332f" minOccurs="0"/>
                <xsd:element ref="ns3:TaxCatchAll" minOccurs="0"/>
                <xsd:element ref="ns2:PRCreateDate"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0405e-108f-4b02-ba38-50d9aa198bf4"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description="Booking single room accommodation in Baghdad" ma:format="Dropdown" ma:internalName="PRDescription">
      <xsd:simpleType>
        <xsd:restriction base="dms:Text">
          <xsd:maxLength value="255"/>
        </xsd:restriction>
      </xsd:simpleType>
    </xsd:element>
    <xsd:element name="DerogationApplicable" ma:index="11" nillable="true" ma:displayName="Derogation applicable " ma:format="Dropdown" ma:internalName="DerogationApplicable">
      <xsd:simpleType>
        <xsd:union memberTypes="dms:Text">
          <xsd:simpleType>
            <xsd:restriction base="dms:Choice">
              <xsd:enumeration value="Yes"/>
              <xsd:enumeration value="No"/>
            </xsd:restriction>
          </xsd:simpleType>
        </xsd:un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PRCreateDate" ma:index="15" nillable="true" ma:displayName="PR Create Date" ma:format="DateOnly" ma:internalName="PRCreate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524EBA-36A9-4BC3-935F-8C007F18BC75}">
  <ds:schemaRefs>
    <ds:schemaRef ds:uri="http://schemas.microsoft.com/office/infopath/2007/PartnerControls"/>
    <ds:schemaRef ds:uri="http://purl.org/dc/elements/1.1/"/>
    <ds:schemaRef ds:uri="http://purl.org/dc/dcmitype/"/>
    <ds:schemaRef ds:uri="9c3c388d-75c3-4bd4-a1c1-738524316511"/>
    <ds:schemaRef ds:uri="e0e0405e-108f-4b02-ba38-50d9aa198bf4"/>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AA2C994-ACD1-4B9F-9CF8-7A378240B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e0405e-108f-4b02-ba38-50d9aa198bf4"/>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36AB43-E4E8-410E-9E4C-5DF6168780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 Al-Jam'iya Water Station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2025-08-20T14:06:15Z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ContentTypeId">
    <vt:lpwstr>0x01010074E8B063479D2D4AB05DAA412B35B077</vt:lpwstr>
  </property>
  <property fmtid="{D5CDD505-2E9C-101B-9397-08002B2CF9AE}" pid="4" name="MediaServiceImageTags">
    <vt:lpwstr/>
  </property>
</Properties>
</file>