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efaultThemeVersion="202300"/>
  <mc:AlternateContent xmlns:mc="http://schemas.openxmlformats.org/markup-compatibility/2006">
    <mc:Choice Requires="x15">
      <x15ac:absPath xmlns:x15ac="http://schemas.microsoft.com/office/spreadsheetml/2010/11/ac" url="C:\Users\ASUS\Downloads\"/>
    </mc:Choice>
  </mc:AlternateContent>
  <xr:revisionPtr revIDLastSave="0" documentId="13_ncr:1_{4D24E88A-6537-45C5-B55C-25580CC01A66}" xr6:coauthVersionLast="47" xr6:coauthVersionMax="47" xr10:uidLastSave="{00000000-0000-0000-0000-000000000000}"/>
  <bookViews>
    <workbookView xWindow="28680" yWindow="-120" windowWidth="38640" windowHeight="21120" firstSheet="1" activeTab="1" xr2:uid="{1C37613B-BF9C-4DCC-91DC-53EAB4D15CEA}"/>
  </bookViews>
  <sheets>
    <sheet name="Quotation Request old" sheetId="2" state="hidden" r:id="rId1"/>
    <sheet name="Quotation Request" sheetId="6" r:id="rId2"/>
    <sheet name="PO" sheetId="5" state="hidden" r:id="rId3"/>
    <sheet name="PAF" sheetId="7" state="hidden" r:id="rId4"/>
    <sheet name="GRN " sheetId="4" state="hidden" r:id="rId5"/>
    <sheet name="Payment Voucher " sheetId="3" state="hidden" r:id="rId6"/>
  </sheets>
  <definedNames>
    <definedName name="_xlnm.Print_Area" localSheetId="4">'GRN '!$A$1:$P$32</definedName>
    <definedName name="_xlnm.Print_Area" localSheetId="3">PAF!$A$1:$I$57</definedName>
    <definedName name="_xlnm.Print_Area" localSheetId="2">PO!$A$1:$O$138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4" l="1"/>
  <c r="G7" i="4"/>
  <c r="E18" i="3"/>
  <c r="M16" i="5"/>
  <c r="G21" i="6"/>
  <c r="F21" i="6"/>
  <c r="B21" i="6"/>
  <c r="G20" i="6"/>
  <c r="F20" i="6"/>
  <c r="B20" i="6"/>
  <c r="G19" i="6"/>
  <c r="F19" i="6"/>
  <c r="B19" i="6"/>
  <c r="G18" i="6"/>
  <c r="F18" i="6"/>
  <c r="B18" i="6"/>
  <c r="G17" i="6"/>
  <c r="F17" i="6"/>
  <c r="B17" i="6"/>
  <c r="C21" i="7"/>
  <c r="G16" i="6"/>
  <c r="F16" i="6"/>
  <c r="B16" i="6"/>
  <c r="M23" i="5"/>
  <c r="M24" i="5"/>
  <c r="M25" i="5"/>
  <c r="M26" i="5"/>
  <c r="M22" i="5"/>
  <c r="L23" i="5"/>
  <c r="L24" i="5"/>
  <c r="L25" i="5"/>
  <c r="L26" i="5"/>
  <c r="L22" i="5"/>
  <c r="E26" i="5"/>
  <c r="E24" i="5"/>
  <c r="E25" i="5"/>
  <c r="E23" i="5"/>
  <c r="E22" i="5"/>
  <c r="D23" i="5"/>
  <c r="D24" i="5"/>
  <c r="D25" i="5"/>
  <c r="D26" i="5"/>
  <c r="C23" i="5"/>
  <c r="C24" i="5"/>
  <c r="C25" i="5"/>
  <c r="C26" i="5"/>
  <c r="D22" i="5"/>
  <c r="C22" i="5"/>
  <c r="N6" i="5"/>
  <c r="N5" i="5"/>
  <c r="B35" i="5"/>
  <c r="O34" i="5"/>
  <c r="B34" i="5"/>
  <c r="O33" i="5"/>
  <c r="B33" i="5"/>
  <c r="O32" i="5"/>
  <c r="B32" i="5"/>
  <c r="O31" i="5"/>
  <c r="B31" i="5"/>
  <c r="O30" i="5"/>
  <c r="B30" i="5"/>
  <c r="O29" i="5"/>
  <c r="B29" i="5"/>
  <c r="O28" i="5"/>
  <c r="B28" i="5"/>
  <c r="O27" i="5"/>
  <c r="B27" i="5"/>
  <c r="O26" i="5"/>
  <c r="O25" i="5"/>
  <c r="O24" i="5"/>
  <c r="O23" i="5"/>
  <c r="O36" i="5" s="1"/>
  <c r="O38" i="5" s="1"/>
  <c r="C19" i="7" l="1"/>
  <c r="G5" i="4"/>
  <c r="I12" i="4"/>
  <c r="I16" i="4"/>
  <c r="K16" i="4" s="1"/>
  <c r="I17" i="4"/>
  <c r="K17" i="4" s="1"/>
  <c r="I18" i="4"/>
  <c r="K18" i="4" s="1"/>
  <c r="N18" i="4" s="1"/>
  <c r="I19" i="4"/>
  <c r="I20" i="4"/>
  <c r="I21" i="4"/>
  <c r="K21" i="4" s="1"/>
  <c r="N21" i="4" s="1"/>
  <c r="I22" i="4"/>
  <c r="K22" i="4" s="1"/>
  <c r="N22" i="4" s="1"/>
  <c r="I23" i="4"/>
  <c r="N23" i="4" s="1"/>
  <c r="I24" i="4"/>
  <c r="N24" i="4" s="1"/>
  <c r="I25" i="4"/>
  <c r="N25" i="4" s="1"/>
  <c r="I26" i="4"/>
  <c r="N26" i="4" s="1"/>
  <c r="I11" i="4"/>
  <c r="K11" i="4" s="1"/>
  <c r="G12" i="4"/>
  <c r="G16" i="4"/>
  <c r="G17" i="4"/>
  <c r="G18" i="4"/>
  <c r="G19" i="4"/>
  <c r="G20" i="4"/>
  <c r="G21" i="4"/>
  <c r="G22" i="4"/>
  <c r="G23" i="4"/>
  <c r="G24" i="4"/>
  <c r="G25" i="4"/>
  <c r="G26" i="4"/>
  <c r="G27" i="4"/>
  <c r="G11" i="4"/>
  <c r="B12" i="4"/>
  <c r="B16" i="4"/>
  <c r="B17" i="4"/>
  <c r="B18" i="4"/>
  <c r="B19" i="4"/>
  <c r="B20" i="4"/>
  <c r="B21" i="4"/>
  <c r="B22" i="4"/>
  <c r="B23" i="4"/>
  <c r="B24" i="4"/>
  <c r="B25" i="4"/>
  <c r="B26" i="4"/>
  <c r="B27" i="4"/>
  <c r="B11" i="4"/>
  <c r="G4" i="4"/>
  <c r="N27" i="4"/>
  <c r="E15" i="2"/>
  <c r="E16" i="2"/>
  <c r="E17" i="2"/>
  <c r="E14" i="2"/>
  <c r="D15" i="2"/>
  <c r="D16" i="2"/>
  <c r="D17" i="2"/>
  <c r="D14" i="2"/>
  <c r="A15" i="2"/>
  <c r="A16" i="2"/>
  <c r="A17" i="2"/>
  <c r="A14" i="2"/>
  <c r="G7" i="2"/>
  <c r="G6" i="2"/>
  <c r="K12" i="4" l="1"/>
  <c r="N12" i="4" s="1"/>
  <c r="N17" i="4"/>
  <c r="N11" i="4"/>
  <c r="K19" i="4"/>
  <c r="N19" i="4" s="1"/>
  <c r="N16" i="4"/>
  <c r="K20" i="4"/>
  <c r="N20"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Jean-Baptiste Lamarche</author>
    <author>immap</author>
  </authors>
  <commentList>
    <comment ref="N5" authorId="0" shapeId="0" xr:uid="{84952F1E-EE68-4435-9D99-97718215FF8A}">
      <text>
        <r>
          <rPr>
            <b/>
            <sz val="12"/>
            <color indexed="81"/>
            <rFont val="Tahoma"/>
            <family val="2"/>
          </rPr>
          <t>Office Code</t>
        </r>
      </text>
    </comment>
    <comment ref="O5" authorId="0" shapeId="0" xr:uid="{17AB2DEC-4A04-4D53-89EB-A1769F54B10F}">
      <text>
        <r>
          <rPr>
            <b/>
            <sz val="12"/>
            <color indexed="81"/>
            <rFont val="Tahoma"/>
            <family val="2"/>
          </rPr>
          <t>Procurement Request Number (3 digits running number)</t>
        </r>
      </text>
    </comment>
    <comment ref="B37" authorId="1" shapeId="0" xr:uid="{34772B58-824F-4755-AA15-DBEE3D7016C9}">
      <text>
        <r>
          <rPr>
            <b/>
            <sz val="9"/>
            <color indexed="81"/>
            <rFont val="Tahoma"/>
            <family val="2"/>
          </rPr>
          <t>immap:</t>
        </r>
        <r>
          <rPr>
            <sz val="9"/>
            <color indexed="81"/>
            <rFont val="Tahoma"/>
            <family val="2"/>
          </rPr>
          <t xml:space="preserve">
HQ as per threadshold. 
</t>
        </r>
      </text>
    </comment>
  </commentList>
</comments>
</file>

<file path=xl/sharedStrings.xml><?xml version="1.0" encoding="utf-8"?>
<sst xmlns="http://schemas.openxmlformats.org/spreadsheetml/2006/main" count="230" uniqueCount="195">
  <si>
    <t>016</t>
  </si>
  <si>
    <t>Participant</t>
  </si>
  <si>
    <t>IQD</t>
  </si>
  <si>
    <t>Remarks:</t>
  </si>
  <si>
    <t>#</t>
  </si>
  <si>
    <t>Irshad Ali</t>
  </si>
  <si>
    <t xml:space="preserve"> Quotation Request</t>
  </si>
  <si>
    <t>To:</t>
  </si>
  <si>
    <t>Date :</t>
  </si>
  <si>
    <t>From:</t>
  </si>
  <si>
    <t>iMMAP Organization</t>
  </si>
  <si>
    <t>Procurement Request Ref:</t>
  </si>
  <si>
    <t>For :</t>
  </si>
  <si>
    <t>OBJECT :</t>
  </si>
  <si>
    <t xml:space="preserve">Quotation request for : </t>
  </si>
  <si>
    <t>Item description</t>
  </si>
  <si>
    <t>Quantity</t>
  </si>
  <si>
    <t>Unit</t>
  </si>
  <si>
    <t>Remarks</t>
  </si>
  <si>
    <t>Additional specifications:</t>
  </si>
  <si>
    <t xml:space="preserve"> -</t>
  </si>
  <si>
    <t>Payment conditions :</t>
  </si>
  <si>
    <t xml:space="preserve"> - Payment after delivery inspection</t>
  </si>
  <si>
    <t xml:space="preserve"> - Payment by bank transfer or cheque</t>
  </si>
  <si>
    <t>Delivery place and terms of transportation:</t>
  </si>
  <si>
    <t xml:space="preserve"> - iMMAP office, located</t>
  </si>
  <si>
    <t xml:space="preserve"> - Risks, insurance and cost related to the transportation of the items to the above mentioned address</t>
  </si>
  <si>
    <t xml:space="preserve"> will be the responsibility of the supplier</t>
  </si>
  <si>
    <t>Minimum information to provide on the quotation</t>
  </si>
  <si>
    <t>1 -</t>
  </si>
  <si>
    <t>Name, address, phone and contact person</t>
  </si>
  <si>
    <t>2 -</t>
  </si>
  <si>
    <t>Characteristics of the items offered (to attach documentation if relevant)</t>
  </si>
  <si>
    <t>3 -</t>
  </si>
  <si>
    <t>Quantity available</t>
  </si>
  <si>
    <t>4 -</t>
  </si>
  <si>
    <t>Delivery time or Ex stock + location</t>
  </si>
  <si>
    <t>5 -</t>
  </si>
  <si>
    <t>Unit price</t>
  </si>
  <si>
    <t>6 -</t>
  </si>
  <si>
    <t>Total price</t>
  </si>
  <si>
    <t>7 -</t>
  </si>
  <si>
    <t>Currency of the offer</t>
  </si>
  <si>
    <t>8 -</t>
  </si>
  <si>
    <t>Validity of the quotation (Minimum 10 days)</t>
  </si>
  <si>
    <t>9 -</t>
  </si>
  <si>
    <t>Date, stamp and signature.</t>
  </si>
  <si>
    <t>To submit an offer</t>
  </si>
  <si>
    <t>Response required before :</t>
  </si>
  <si>
    <t>Offer(s) to be sent to: afattah@immap.org</t>
  </si>
  <si>
    <r>
      <t xml:space="preserve">Note: </t>
    </r>
    <r>
      <rPr>
        <i/>
        <sz val="11"/>
        <rFont val="Barlow Condensed"/>
      </rPr>
      <t>This quotation request is not an order and does not commit iMMAP on any obligation.</t>
    </r>
  </si>
  <si>
    <t xml:space="preserve"> Quotation Request and Quotation Form</t>
  </si>
  <si>
    <t>iMMAP Inc.</t>
  </si>
  <si>
    <t>Deadline for Accepting Quotations:</t>
  </si>
  <si>
    <t>Currency:</t>
  </si>
  <si>
    <t>Validity of Quotation (NO. of days)</t>
  </si>
  <si>
    <r>
      <rPr>
        <sz val="12"/>
        <color rgb="FF000000"/>
        <rFont val="Barlow Condensed"/>
      </rPr>
      <t xml:space="preserve">
</t>
    </r>
    <r>
      <rPr>
        <sz val="8"/>
        <color rgb="FF000000"/>
        <rFont val="Barlow Condensed"/>
      </rPr>
      <t>60 Days Minimum</t>
    </r>
  </si>
  <si>
    <t>Bidder Name:</t>
  </si>
  <si>
    <t>Phone Number:</t>
  </si>
  <si>
    <t>Bidder's Representative:</t>
  </si>
  <si>
    <t>Email:</t>
  </si>
  <si>
    <t>Item Description</t>
  </si>
  <si>
    <t>Delivery Location</t>
  </si>
  <si>
    <t>Unit Price</t>
  </si>
  <si>
    <t>Lead Time</t>
  </si>
  <si>
    <t>Total Price</t>
  </si>
  <si>
    <t>4-day HEAT (Hostile Environment Awareness Training) for iMMAP Inc. staff in Iraq.
The training should cover standard HEAT modules, including but not limited to: 
- Situational awareness
- Travel security
- Hostile environment survival
- Personal security in high-risk areas
- Kidnapping awareness, and response
- First aid in hostile environments
- Checkpoints and ambush response
- Risk mitigation techniques.
The financial proposal shall be submitted as a single lump-sum, all-inclusive price covering all costs associated with the delivery of the training. The quoted price shall include, but not be limited to, professional fees, trainer fees, trainer travel, trainer accommodation, participants meals and coffee breaks, venue hire (if applicable), training materials, equipment, certificates, administrative costs, taxes, and any other costs necessary to successfully complete the assignment. No additional charges will be accepted after contract award.</t>
  </si>
  <si>
    <t>Erbil</t>
  </si>
  <si>
    <t xml:space="preserve">Erbil Office </t>
  </si>
  <si>
    <t>Total Price IQD (Inclusive of Delivery)</t>
  </si>
  <si>
    <t>Declarations and Acceptance of Terms</t>
  </si>
  <si>
    <t>YES ☑</t>
  </si>
  <si>
    <t>No ☐</t>
  </si>
  <si>
    <r>
      <t xml:space="preserve">Confirmation of acceptance of the organization’s </t>
    </r>
    <r>
      <rPr>
        <b/>
        <sz val="12"/>
        <color theme="1"/>
        <rFont val="Barlow Condensed"/>
      </rPr>
      <t xml:space="preserve">payment terms: </t>
    </r>
    <r>
      <rPr>
        <sz val="12"/>
        <color theme="1"/>
        <rFont val="Barlow Condensed"/>
      </rPr>
      <t xml:space="preserve">
iMMAP Inc's preferred payment is Cheque or bank transfer after delivery of goods/services.</t>
    </r>
  </si>
  <si>
    <r>
      <t xml:space="preserve">Confirmation that </t>
    </r>
    <r>
      <rPr>
        <b/>
        <sz val="12"/>
        <color theme="1"/>
        <rFont val="Barlow Condensed"/>
      </rPr>
      <t>no conflict of interest</t>
    </r>
    <r>
      <rPr>
        <sz val="12"/>
        <color theme="1"/>
        <rFont val="Barlow Condensed"/>
      </rPr>
      <t xml:space="preserve"> exists in relation to this quotation.</t>
    </r>
  </si>
  <si>
    <r>
      <rPr>
        <sz val="12"/>
        <color rgb="FF000000"/>
        <rFont val="Barlow Condensed"/>
      </rPr>
      <t xml:space="preserve">Acknowledgement that submission of this quotation does </t>
    </r>
    <r>
      <rPr>
        <b/>
        <sz val="12"/>
        <color rgb="FF000000"/>
        <rFont val="Barlow Condensed"/>
      </rPr>
      <t>not guarantee award of contract/PO</t>
    </r>
  </si>
  <si>
    <t>Confirmation that the quoted prices are firm and valid for the above stated validity period.</t>
  </si>
  <si>
    <t>5-</t>
  </si>
  <si>
    <r>
      <rPr>
        <sz val="12"/>
        <color rgb="FF000000"/>
        <rFont val="Barlow Condensed"/>
      </rPr>
      <t xml:space="preserve">Confirmation that the goods/services offered meet the </t>
    </r>
    <r>
      <rPr>
        <b/>
        <sz val="12"/>
        <color rgb="FF000000"/>
        <rFont val="Barlow Condensed"/>
      </rPr>
      <t>required specifications and quality standards</t>
    </r>
    <r>
      <rPr>
        <sz val="12"/>
        <color rgb="FF000000"/>
        <rFont val="Barlow Condensed"/>
      </rPr>
      <t>.</t>
    </r>
  </si>
  <si>
    <t>Documents Required to be Submitted by Bidder</t>
  </si>
  <si>
    <t>1- RFQ and Quotation Form</t>
  </si>
  <si>
    <t>2- ANNEX I</t>
  </si>
  <si>
    <t>3- Company Registration Certificate</t>
  </si>
  <si>
    <t>4- Tax Clearance</t>
  </si>
  <si>
    <t>5- Training Syllabus and Agenda</t>
  </si>
  <si>
    <t>6- Trainer(s) CV(s)</t>
  </si>
  <si>
    <t>7- Company Profile</t>
  </si>
  <si>
    <t>Signatures:</t>
  </si>
  <si>
    <t>Name:</t>
  </si>
  <si>
    <t>Position:</t>
  </si>
  <si>
    <t>Date:</t>
  </si>
  <si>
    <t>Signature and Stamp:</t>
  </si>
  <si>
    <r>
      <t>SUPPLIER PURCHASE ORDER</t>
    </r>
    <r>
      <rPr>
        <b/>
        <sz val="14"/>
        <color indexed="40"/>
        <rFont val="Garamond"/>
        <family val="1"/>
      </rPr>
      <t/>
    </r>
  </si>
  <si>
    <t>Order Issued by / Bill To:</t>
  </si>
  <si>
    <t>Purchase Dossier Ref (*) :</t>
  </si>
  <si>
    <t>iMMAP - Country Office:</t>
  </si>
  <si>
    <t>Office 2B, Italian Village 1, Erbil, Iraq</t>
  </si>
  <si>
    <r>
      <t>Supplier (only if SPO is a Contract or above 2500 USD)</t>
    </r>
    <r>
      <rPr>
        <b/>
        <sz val="12"/>
        <rFont val="Barlow Condensed"/>
      </rPr>
      <t>:</t>
    </r>
  </si>
  <si>
    <t>Supplier's name:</t>
  </si>
  <si>
    <t>iMMAP contact:</t>
  </si>
  <si>
    <t xml:space="preserve">Supplier's email: </t>
  </si>
  <si>
    <t>afattah@immap.org - 787 791 9472</t>
  </si>
  <si>
    <t>Supplier's address</t>
  </si>
  <si>
    <t>Supplier's contact:</t>
  </si>
  <si>
    <t>Delivery Address (if different than Bill To):</t>
  </si>
  <si>
    <t>Delivery Date:</t>
  </si>
  <si>
    <t>Delivery Method:</t>
  </si>
  <si>
    <t>Payment Method:</t>
  </si>
  <si>
    <t>References</t>
  </si>
  <si>
    <t>Item No.</t>
  </si>
  <si>
    <t>Project internal code</t>
  </si>
  <si>
    <t>Budget line</t>
  </si>
  <si>
    <t>DESCRIPTION</t>
  </si>
  <si>
    <t>QUANTITY</t>
  </si>
  <si>
    <t>UNIT</t>
  </si>
  <si>
    <t>UNIT PRICE</t>
  </si>
  <si>
    <t>TOTAL PRICE</t>
  </si>
  <si>
    <t>Sub Total</t>
  </si>
  <si>
    <r>
      <t xml:space="preserve">iMMAP Finance autorisation </t>
    </r>
    <r>
      <rPr>
        <b/>
        <sz val="11.5"/>
        <rFont val="Barlow Condensed"/>
      </rPr>
      <t>in country:</t>
    </r>
  </si>
  <si>
    <r>
      <t xml:space="preserve">Validation:  </t>
    </r>
    <r>
      <rPr>
        <sz val="8"/>
        <color theme="0" tint="-0.249977111117893"/>
        <rFont val="Barlow Condensed"/>
      </rPr>
      <t>Country representative Signature if total value 500 - 2499 USD</t>
    </r>
  </si>
  <si>
    <t>Discount</t>
  </si>
  <si>
    <t xml:space="preserve">Karwan Ghazi Rifaat,  Finance and HR coordinator </t>
  </si>
  <si>
    <t xml:space="preserve">Irshad Ali, Country Representative  </t>
  </si>
  <si>
    <t>Grand Total</t>
  </si>
  <si>
    <t>Currency</t>
  </si>
  <si>
    <t>Date</t>
  </si>
  <si>
    <t>If necessary HQ validation:                        Date + name + signature + stamp</t>
  </si>
  <si>
    <t>By signing the finance confirms that funds are available and authorises the purchase</t>
  </si>
  <si>
    <t xml:space="preserve">Supplier: </t>
  </si>
  <si>
    <t>(If SPO used as a contract or used to launch a purchase/delivery within a contract)</t>
  </si>
  <si>
    <t>Date + name + signature + stamp</t>
  </si>
  <si>
    <t>When signing the Supplier engages his responsibility</t>
  </si>
  <si>
    <r>
      <t>Soft copy:</t>
    </r>
    <r>
      <rPr>
        <sz val="10"/>
        <rFont val="Barlow Condensed"/>
      </rPr>
      <t xml:space="preserve"> Archived by the support department</t>
    </r>
  </si>
  <si>
    <r>
      <t>1st sheet:</t>
    </r>
    <r>
      <rPr>
        <sz val="10"/>
        <rFont val="Barlow Condensed"/>
      </rPr>
      <t xml:space="preserve"> support dept (+ copy to the receiver)</t>
    </r>
  </si>
  <si>
    <r>
      <t>2nd sheet:</t>
    </r>
    <r>
      <rPr>
        <sz val="10"/>
        <rFont val="Barlow Condensed"/>
      </rPr>
      <t xml:space="preserve"> Supplier</t>
    </r>
  </si>
  <si>
    <t xml:space="preserve"> Attached  Purchase Terms &amp; Conditions in a second page</t>
  </si>
  <si>
    <t>iMMAP Supplier Purchase Order Terms and Conditions (T&amp;C)</t>
  </si>
  <si>
    <t>PURCHASE APPROVAL FORM</t>
  </si>
  <si>
    <r>
      <rPr>
        <b/>
        <sz val="11"/>
        <color theme="1"/>
        <rFont val="Barlow Condensed"/>
      </rPr>
      <t>USE</t>
    </r>
    <r>
      <rPr>
        <sz val="11"/>
        <color theme="1"/>
        <rFont val="Barlow Condensed"/>
      </rPr>
      <t xml:space="preserve">
This form should be used when payment for the goods or services will be made by HQ or a field office or the purchase is for a prepaid item. Expense requests in UNANET should be used when payment for the goods or services will be made by the individual and the purchase is for the current month only.</t>
    </r>
  </si>
  <si>
    <t>STEP 1</t>
  </si>
  <si>
    <t>PURCHASE APPROVAL</t>
  </si>
  <si>
    <t>Complete the below fields and submit the form to CEO, Finance Director or Project Director, Project Manager or other Manager with budget authority for approval along with a quote for the proposed purchase. For purchases in the amount of $2,500 or greater but less than $25,000, please submit three quotes. For purchases in the amount of $25,000 or greater, please see the procurement policy for instructions.</t>
  </si>
  <si>
    <t>Vendor</t>
  </si>
  <si>
    <t>Address</t>
  </si>
  <si>
    <t>Purpose of Request</t>
  </si>
  <si>
    <t>Total Amount of Requested</t>
  </si>
  <si>
    <t>Expense Included in Budget ?</t>
  </si>
  <si>
    <t xml:space="preserve">   ☐ YES                ☐ NO </t>
  </si>
  <si>
    <t>Iine Item/ Project Number</t>
  </si>
  <si>
    <t>Requested By</t>
  </si>
  <si>
    <t>Ahmed Arjuman Fattah</t>
  </si>
  <si>
    <t>Date Requested</t>
  </si>
  <si>
    <t>Approved by</t>
  </si>
  <si>
    <t>Date Approved</t>
  </si>
  <si>
    <t>STEP 2</t>
  </si>
  <si>
    <t>PAYMENT</t>
  </si>
  <si>
    <t>Please forward the invoice to the Finance (accountspayable@immap.org) for processing if payment should be processed by HQ or the Field Office Finance Officer if payment should be processed by the field office.</t>
  </si>
  <si>
    <t>Payment Method</t>
  </si>
  <si>
    <t>Check Number (if applicable)</t>
  </si>
  <si>
    <t>N/A</t>
  </si>
  <si>
    <t>Payment Date</t>
  </si>
  <si>
    <t xml:space="preserve">Net payment within 30 days upon receiving the invoice </t>
  </si>
  <si>
    <t>Payment Amount</t>
  </si>
  <si>
    <r>
      <t>Sole Source Justification for Purchases in the amount of $2,500 or greater</t>
    </r>
    <r>
      <rPr>
        <sz val="11"/>
        <color theme="1"/>
        <rFont val="Barlow Condensed"/>
      </rPr>
      <t>: (if less than three quotes are obtained, or the lowest price quote was not the one chosen)</t>
    </r>
  </si>
  <si>
    <t>GOODS RECEIPT NOTE</t>
  </si>
  <si>
    <t>Procurement request reference:</t>
  </si>
  <si>
    <t>Budget Line:</t>
  </si>
  <si>
    <t>Supplier:</t>
  </si>
  <si>
    <t>Quantity to be received</t>
  </si>
  <si>
    <t>Quantity received</t>
  </si>
  <si>
    <t>Remaining quantiites to receive, if any</t>
  </si>
  <si>
    <t xml:space="preserve">Comments </t>
  </si>
  <si>
    <t>For iMMAP:</t>
  </si>
  <si>
    <t>For the supplier</t>
  </si>
  <si>
    <t>Name and Position:</t>
  </si>
  <si>
    <t xml:space="preserve">Ahmed Arjuman - Logistics Officer </t>
  </si>
  <si>
    <t>Signature:</t>
  </si>
  <si>
    <t>Signature and stamp:</t>
  </si>
  <si>
    <t>Iraq Program</t>
  </si>
  <si>
    <t>Payment Voucher</t>
  </si>
  <si>
    <t>Location:</t>
  </si>
  <si>
    <t>Amount:</t>
  </si>
  <si>
    <t>Authorized By:</t>
  </si>
  <si>
    <r>
      <t xml:space="preserve">Karwan Ghazi Rifaat </t>
    </r>
    <r>
      <rPr>
        <b/>
        <sz val="12"/>
        <rFont val="Arial"/>
        <family val="2"/>
      </rPr>
      <t>Finance &amp; HR Coordinator</t>
    </r>
  </si>
  <si>
    <t>Signature:……………………..………</t>
  </si>
  <si>
    <t>Payer:</t>
  </si>
  <si>
    <r>
      <t xml:space="preserve">Lawand Lak
</t>
    </r>
    <r>
      <rPr>
        <b/>
        <sz val="12"/>
        <rFont val="Arial"/>
        <family val="2"/>
      </rPr>
      <t>Finance &amp; HR Officer</t>
    </r>
  </si>
  <si>
    <t>Signature:………..……………………</t>
  </si>
  <si>
    <t>Payee / Recipient :</t>
  </si>
  <si>
    <t>Stamp</t>
  </si>
  <si>
    <t>Company:</t>
  </si>
  <si>
    <t>Reason of payment:</t>
  </si>
  <si>
    <t>IQ - 26 -016</t>
  </si>
  <si>
    <t>Wednesday, 19 August 2026</t>
  </si>
  <si>
    <t>Note: please submit your RFQ in PDF version. Signed and stamped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</si>
</sst>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 _F_-;\-* #,##0.00\ _F_-;_-* &quot;-&quot;??\ _F_-;_-@_-"/>
    <numFmt numFmtId="165" formatCode="_-* #,##0\ _F_-;\-* #,##0\ _F_-;_-* &quot;-&quot;??\ _F_-;_-@_-"/>
    <numFmt numFmtId="166" formatCode="[$-40C]d\-mmm\-yy;@"/>
    <numFmt numFmtId="167" formatCode="yyyy\-mm\-dd;@"/>
    <numFmt numFmtId="168" formatCode="_([$IQD]\ * #,##0_);_([$IQD]\ * \(#,##0\);_([$IQD]\ * &quot;-&quot;_);_(@_)"/>
    <numFmt numFmtId="169" formatCode="_(* #,##0_);_(* \(#,##0\);_(* &quot;-&quot;??_);_(@_)"/>
    <numFmt numFmtId="170" formatCode="[$-F800]dddd\,\ mmmm\ dd\,\ yyyy"/>
  </numFmts>
  <fonts count="58" x14ac:knownFonts="1">
    <font>
      <sz val="11"/>
      <color theme="1"/>
      <name val="Aptos Narrow"/>
      <family val="2"/>
      <scheme val="minor"/>
    </font>
    <font>
      <sz val="10"/>
      <name val="Arial"/>
      <family val="2"/>
    </font>
    <font>
      <sz val="10"/>
      <name val="Garamond"/>
      <family val="1"/>
    </font>
    <font>
      <sz val="10"/>
      <name val="Times New Roman"/>
      <family val="1"/>
    </font>
    <font>
      <sz val="10"/>
      <name val="Aptos Narrow"/>
      <family val="2"/>
      <scheme val="minor"/>
    </font>
    <font>
      <b/>
      <sz val="12"/>
      <name val="Barlow Condensed"/>
    </font>
    <font>
      <sz val="10"/>
      <name val="Barlow Condensed"/>
    </font>
    <font>
      <sz val="12"/>
      <name val="Barlow Condensed"/>
    </font>
    <font>
      <b/>
      <u/>
      <sz val="16"/>
      <name val="Barlow Condensed"/>
    </font>
    <font>
      <b/>
      <sz val="16"/>
      <name val="Barlow Condensed"/>
    </font>
    <font>
      <b/>
      <sz val="10"/>
      <name val="Barlow Condensed"/>
    </font>
    <font>
      <b/>
      <i/>
      <sz val="10"/>
      <name val="Barlow Condensed"/>
    </font>
    <font>
      <b/>
      <i/>
      <sz val="11"/>
      <name val="Barlow Condensed"/>
    </font>
    <font>
      <i/>
      <sz val="11"/>
      <name val="Barlow Condensed"/>
    </font>
    <font>
      <sz val="12"/>
      <color theme="1"/>
      <name val="Aptos Narrow"/>
      <family val="2"/>
      <scheme val="minor"/>
    </font>
    <font>
      <b/>
      <sz val="12"/>
      <name val="Arial"/>
      <family val="2"/>
    </font>
    <font>
      <b/>
      <sz val="18"/>
      <color rgb="FFC00000"/>
      <name val="Arial"/>
      <family val="2"/>
    </font>
    <font>
      <sz val="12"/>
      <name val="Arial"/>
      <family val="2"/>
    </font>
    <font>
      <b/>
      <sz val="12"/>
      <color rgb="FFC00000"/>
      <name val="Arial"/>
      <family val="2"/>
    </font>
    <font>
      <sz val="12"/>
      <name val="Aptos Narrow"/>
      <family val="2"/>
      <scheme val="minor"/>
    </font>
    <font>
      <i/>
      <sz val="12"/>
      <name val="Arial"/>
      <family val="2"/>
    </font>
    <font>
      <sz val="12"/>
      <color theme="0" tint="-0.34998626667073579"/>
      <name val="Arial"/>
      <family val="2"/>
    </font>
    <font>
      <sz val="11"/>
      <color theme="1"/>
      <name val="Barlow Condensed"/>
    </font>
    <font>
      <sz val="11"/>
      <color theme="1"/>
      <name val="Aptos Narrow"/>
      <family val="2"/>
      <scheme val="minor"/>
    </font>
    <font>
      <b/>
      <sz val="20"/>
      <color indexed="10"/>
      <name val="Barlow Condensed"/>
    </font>
    <font>
      <b/>
      <sz val="20"/>
      <name val="Barlow Condensed"/>
    </font>
    <font>
      <b/>
      <sz val="14"/>
      <color indexed="40"/>
      <name val="Garamond"/>
      <family val="1"/>
    </font>
    <font>
      <sz val="11"/>
      <name val="Barlow Condensed"/>
    </font>
    <font>
      <b/>
      <u/>
      <sz val="12"/>
      <name val="Barlow Condensed"/>
    </font>
    <font>
      <sz val="10"/>
      <color indexed="40"/>
      <name val="Barlow Condensed"/>
    </font>
    <font>
      <b/>
      <sz val="9"/>
      <name val="Barlow Condensed"/>
    </font>
    <font>
      <b/>
      <sz val="8"/>
      <name val="Barlow Condensed"/>
    </font>
    <font>
      <b/>
      <sz val="11.5"/>
      <name val="Barlow Condensed"/>
    </font>
    <font>
      <i/>
      <sz val="12"/>
      <name val="Barlow Condensed"/>
    </font>
    <font>
      <sz val="12"/>
      <color rgb="FFFF0000"/>
      <name val="Barlow Condensed"/>
    </font>
    <font>
      <sz val="10"/>
      <color indexed="22"/>
      <name val="Barlow Condensed"/>
    </font>
    <font>
      <sz val="8"/>
      <name val="Barlow Condensed"/>
    </font>
    <font>
      <sz val="8"/>
      <name val="Aptos Narrow"/>
      <family val="2"/>
      <scheme val="minor"/>
    </font>
    <font>
      <b/>
      <sz val="12"/>
      <name val="Aptos Narrow"/>
      <family val="2"/>
      <scheme val="minor"/>
    </font>
    <font>
      <b/>
      <sz val="10"/>
      <name val="Aptos Narrow"/>
      <family val="2"/>
      <scheme val="minor"/>
    </font>
    <font>
      <sz val="11"/>
      <color indexed="22"/>
      <name val="Barlow Condensed"/>
    </font>
    <font>
      <b/>
      <sz val="14"/>
      <name val="Aptos Narrow"/>
      <family val="2"/>
      <scheme val="minor"/>
    </font>
    <font>
      <b/>
      <sz val="12"/>
      <color indexed="81"/>
      <name val="Tahoma"/>
      <family val="2"/>
    </font>
    <font>
      <b/>
      <sz val="9"/>
      <color indexed="81"/>
      <name val="Tahoma"/>
      <family val="2"/>
    </font>
    <font>
      <sz val="9"/>
      <color indexed="81"/>
      <name val="Tahoma"/>
      <family val="2"/>
    </font>
    <font>
      <u/>
      <sz val="11"/>
      <color theme="10"/>
      <name val="Aptos Narrow"/>
      <family val="2"/>
      <scheme val="minor"/>
    </font>
    <font>
      <sz val="8"/>
      <color theme="0" tint="-0.249977111117893"/>
      <name val="Barlow Condensed"/>
    </font>
    <font>
      <b/>
      <sz val="11"/>
      <color theme="1"/>
      <name val="Barlow Condensed"/>
    </font>
    <font>
      <b/>
      <sz val="11"/>
      <name val="Barlow Condensed"/>
    </font>
    <font>
      <sz val="12"/>
      <color theme="1"/>
      <name val="Barlow Condensed"/>
    </font>
    <font>
      <b/>
      <sz val="12"/>
      <color theme="1"/>
      <name val="Barlow Condensed"/>
    </font>
    <font>
      <b/>
      <sz val="18"/>
      <name val="Barlow Condensed"/>
    </font>
    <font>
      <sz val="11"/>
      <color theme="0"/>
      <name val="Barlow Condensed"/>
    </font>
    <font>
      <sz val="10"/>
      <color theme="1"/>
      <name val="Barlow Condensed"/>
    </font>
    <font>
      <sz val="11"/>
      <color theme="2" tint="-0.249977111117893"/>
      <name val="Barlow Condensed"/>
    </font>
    <font>
      <sz val="12"/>
      <color rgb="FF000000"/>
      <name val="Barlow Condensed"/>
    </font>
    <font>
      <sz val="8"/>
      <color rgb="FF000000"/>
      <name val="Barlow Condensed"/>
    </font>
    <font>
      <b/>
      <sz val="12"/>
      <color rgb="FF000000"/>
      <name val="Barlow Condensed"/>
    </font>
  </fonts>
  <fills count="7">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FFFF00"/>
        <bgColor indexed="64"/>
      </patternFill>
    </fill>
    <fill>
      <patternFill patternType="solid">
        <fgColor rgb="FFC00000"/>
        <bgColor indexed="64"/>
      </patternFill>
    </fill>
    <fill>
      <patternFill patternType="solid">
        <fgColor theme="0" tint="-0.249977111117893"/>
        <bgColor indexed="64"/>
      </patternFill>
    </fill>
  </fills>
  <borders count="52">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style="medium">
        <color indexed="64"/>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s>
  <cellStyleXfs count="11">
    <xf numFmtId="0" fontId="0" fillId="0" borderId="0"/>
    <xf numFmtId="0" fontId="2"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43" fontId="2" fillId="0" borderId="0" applyFont="0" applyFill="0" applyBorder="0" applyAlignment="0" applyProtection="0"/>
    <xf numFmtId="0" fontId="3" fillId="0" borderId="0"/>
    <xf numFmtId="43" fontId="23" fillId="0" borderId="0" applyFont="0" applyFill="0" applyBorder="0" applyAlignment="0" applyProtection="0"/>
    <xf numFmtId="0" fontId="1" fillId="0" borderId="0"/>
    <xf numFmtId="43" fontId="2" fillId="0" borderId="0" applyFont="0" applyFill="0" applyBorder="0" applyAlignment="0" applyProtection="0"/>
    <xf numFmtId="0" fontId="45" fillId="0" borderId="0" applyNumberFormat="0" applyFill="0" applyBorder="0" applyAlignment="0" applyProtection="0"/>
  </cellStyleXfs>
  <cellXfs count="433">
    <xf numFmtId="0" fontId="0" fillId="0" borderId="0" xfId="0"/>
    <xf numFmtId="0" fontId="4" fillId="2" borderId="0" xfId="6" applyFont="1" applyFill="1" applyAlignment="1">
      <alignment vertical="center"/>
    </xf>
    <xf numFmtId="0" fontId="4" fillId="0" borderId="0" xfId="6" applyFont="1"/>
    <xf numFmtId="0" fontId="6" fillId="2" borderId="0" xfId="6" applyFont="1" applyFill="1" applyAlignment="1">
      <alignment vertical="center"/>
    </xf>
    <xf numFmtId="0" fontId="6" fillId="2" borderId="0" xfId="6" applyFont="1" applyFill="1"/>
    <xf numFmtId="0" fontId="5" fillId="2" borderId="13" xfId="6" applyFont="1" applyFill="1" applyBorder="1" applyAlignment="1">
      <alignment vertical="center"/>
    </xf>
    <xf numFmtId="0" fontId="5" fillId="2" borderId="20" xfId="6" applyFont="1" applyFill="1" applyBorder="1" applyAlignment="1">
      <alignment vertical="center"/>
    </xf>
    <xf numFmtId="0" fontId="5" fillId="2" borderId="22" xfId="6" applyFont="1" applyFill="1" applyBorder="1" applyAlignment="1">
      <alignment vertical="center"/>
    </xf>
    <xf numFmtId="0" fontId="8" fillId="2" borderId="0" xfId="6" applyFont="1" applyFill="1" applyAlignment="1">
      <alignment vertical="center"/>
    </xf>
    <xf numFmtId="0" fontId="9" fillId="2" borderId="0" xfId="6" applyFont="1" applyFill="1" applyAlignment="1">
      <alignment vertical="center"/>
    </xf>
    <xf numFmtId="0" fontId="10" fillId="2" borderId="0" xfId="6" applyFont="1" applyFill="1" applyAlignment="1">
      <alignment vertical="center"/>
    </xf>
    <xf numFmtId="0" fontId="11" fillId="2" borderId="4" xfId="6" applyFont="1" applyFill="1" applyBorder="1" applyAlignment="1">
      <alignment horizontal="center" vertical="center"/>
    </xf>
    <xf numFmtId="0" fontId="11" fillId="2" borderId="0" xfId="6" applyFont="1" applyFill="1" applyAlignment="1">
      <alignment vertical="center"/>
    </xf>
    <xf numFmtId="0" fontId="6" fillId="2" borderId="25" xfId="6" applyFont="1" applyFill="1" applyBorder="1" applyAlignment="1">
      <alignment vertical="center"/>
    </xf>
    <xf numFmtId="0" fontId="6" fillId="2" borderId="26" xfId="6" applyFont="1" applyFill="1" applyBorder="1" applyAlignment="1">
      <alignment vertical="center"/>
    </xf>
    <xf numFmtId="0" fontId="6" fillId="2" borderId="27" xfId="6" applyFont="1" applyFill="1" applyBorder="1" applyAlignment="1">
      <alignment vertical="center"/>
    </xf>
    <xf numFmtId="0" fontId="6" fillId="2" borderId="28" xfId="6" applyFont="1" applyFill="1" applyBorder="1" applyAlignment="1">
      <alignment horizontal="right" vertical="center"/>
    </xf>
    <xf numFmtId="0" fontId="6" fillId="2" borderId="29" xfId="6" applyFont="1" applyFill="1" applyBorder="1" applyAlignment="1">
      <alignment vertical="center"/>
    </xf>
    <xf numFmtId="0" fontId="10" fillId="2" borderId="28" xfId="6" applyFont="1" applyFill="1" applyBorder="1" applyAlignment="1">
      <alignment horizontal="right" vertical="center"/>
    </xf>
    <xf numFmtId="0" fontId="6" fillId="2" borderId="30" xfId="6" applyFont="1" applyFill="1" applyBorder="1" applyAlignment="1">
      <alignment vertical="center"/>
    </xf>
    <xf numFmtId="0" fontId="10" fillId="2" borderId="31" xfId="6" applyFont="1" applyFill="1" applyBorder="1" applyAlignment="1">
      <alignment vertical="center"/>
    </xf>
    <xf numFmtId="0" fontId="6" fillId="2" borderId="31" xfId="6" applyFont="1" applyFill="1" applyBorder="1" applyAlignment="1">
      <alignment vertical="center"/>
    </xf>
    <xf numFmtId="0" fontId="6" fillId="2" borderId="32" xfId="6" applyFont="1" applyFill="1" applyBorder="1" applyAlignment="1">
      <alignment vertical="center"/>
    </xf>
    <xf numFmtId="0" fontId="6" fillId="2" borderId="28" xfId="6" applyFont="1" applyFill="1" applyBorder="1" applyAlignment="1">
      <alignment vertical="center"/>
    </xf>
    <xf numFmtId="0" fontId="7" fillId="2" borderId="0" xfId="6" applyFont="1" applyFill="1" applyAlignment="1">
      <alignment vertical="center"/>
    </xf>
    <xf numFmtId="0" fontId="12" fillId="2" borderId="0" xfId="6" applyFont="1" applyFill="1" applyAlignment="1">
      <alignment vertical="center"/>
    </xf>
    <xf numFmtId="2" fontId="6" fillId="2" borderId="2" xfId="6" applyNumberFormat="1" applyFont="1" applyFill="1" applyBorder="1" applyAlignment="1">
      <alignment horizontal="center" vertical="center"/>
    </xf>
    <xf numFmtId="49" fontId="6" fillId="2" borderId="2" xfId="6" applyNumberFormat="1" applyFont="1" applyFill="1" applyBorder="1" applyAlignment="1">
      <alignment horizontal="center" vertical="center"/>
    </xf>
    <xf numFmtId="0" fontId="14" fillId="0" borderId="25" xfId="0" applyFont="1" applyBorder="1"/>
    <xf numFmtId="0" fontId="14" fillId="0" borderId="26" xfId="0" applyFont="1" applyBorder="1"/>
    <xf numFmtId="0" fontId="15" fillId="0" borderId="26" xfId="0" applyFont="1" applyBorder="1"/>
    <xf numFmtId="0" fontId="15" fillId="0" borderId="26" xfId="0" applyFont="1" applyBorder="1" applyAlignment="1">
      <alignment horizontal="center"/>
    </xf>
    <xf numFmtId="0" fontId="14" fillId="0" borderId="27" xfId="0" applyFont="1" applyBorder="1"/>
    <xf numFmtId="0" fontId="14" fillId="0" borderId="0" xfId="0" applyFont="1"/>
    <xf numFmtId="0" fontId="14" fillId="0" borderId="28" xfId="0" applyFont="1" applyBorder="1"/>
    <xf numFmtId="0" fontId="15" fillId="0" borderId="0" xfId="0" applyFont="1"/>
    <xf numFmtId="0" fontId="15" fillId="0" borderId="0" xfId="0" applyFont="1" applyAlignment="1">
      <alignment horizontal="center"/>
    </xf>
    <xf numFmtId="0" fontId="14" fillId="0" borderId="29" xfId="0" applyFont="1" applyBorder="1"/>
    <xf numFmtId="0" fontId="17" fillId="0" borderId="0" xfId="0" applyFont="1"/>
    <xf numFmtId="0" fontId="15" fillId="0" borderId="0" xfId="0" applyFont="1" applyAlignment="1">
      <alignment horizontal="center" vertical="center"/>
    </xf>
    <xf numFmtId="0" fontId="19" fillId="0" borderId="0" xfId="0" applyFont="1"/>
    <xf numFmtId="0" fontId="17" fillId="0" borderId="0" xfId="0" applyFont="1" applyAlignment="1">
      <alignment horizontal="center" vertical="center"/>
    </xf>
    <xf numFmtId="0" fontId="15" fillId="0" borderId="0" xfId="0" applyFont="1" applyAlignment="1">
      <alignment vertical="center"/>
    </xf>
    <xf numFmtId="0" fontId="20" fillId="0" borderId="28" xfId="0" applyFont="1" applyBorder="1"/>
    <xf numFmtId="0" fontId="20" fillId="0" borderId="0" xfId="0" applyFont="1"/>
    <xf numFmtId="0" fontId="20" fillId="0" borderId="29" xfId="0" applyFont="1" applyBorder="1"/>
    <xf numFmtId="0" fontId="15" fillId="0" borderId="28" xfId="0" applyFont="1" applyBorder="1"/>
    <xf numFmtId="168" fontId="17" fillId="0" borderId="0" xfId="0" applyNumberFormat="1" applyFont="1" applyAlignment="1">
      <alignment horizontal="center" vertical="center"/>
    </xf>
    <xf numFmtId="0" fontId="15" fillId="0" borderId="0" xfId="0" applyFont="1" applyAlignment="1">
      <alignment horizontal="center" vertical="center" wrapText="1"/>
    </xf>
    <xf numFmtId="0" fontId="14" fillId="0" borderId="0" xfId="0" applyFont="1" applyAlignment="1">
      <alignment horizontal="left"/>
    </xf>
    <xf numFmtId="0" fontId="15" fillId="0" borderId="0" xfId="0" applyFont="1" applyAlignment="1">
      <alignment horizontal="left" vertical="center"/>
    </xf>
    <xf numFmtId="0" fontId="17" fillId="0" borderId="28" xfId="0" applyFont="1" applyBorder="1"/>
    <xf numFmtId="0" fontId="14" fillId="0" borderId="30" xfId="0" applyFont="1" applyBorder="1"/>
    <xf numFmtId="0" fontId="14" fillId="0" borderId="31" xfId="0" applyFont="1" applyBorder="1"/>
    <xf numFmtId="0" fontId="14" fillId="0" borderId="32" xfId="0" applyFont="1" applyBorder="1"/>
    <xf numFmtId="0" fontId="22" fillId="0" borderId="0" xfId="0" applyFont="1"/>
    <xf numFmtId="0" fontId="22" fillId="0" borderId="2" xfId="0" applyFont="1" applyBorder="1" applyAlignment="1">
      <alignment horizontal="center"/>
    </xf>
    <xf numFmtId="0" fontId="22" fillId="0" borderId="0" xfId="0" applyFont="1" applyAlignment="1">
      <alignment vertical="center"/>
    </xf>
    <xf numFmtId="0" fontId="22" fillId="3" borderId="2" xfId="0" applyFont="1" applyFill="1" applyBorder="1" applyAlignment="1">
      <alignment horizontal="center" vertical="center"/>
    </xf>
    <xf numFmtId="0" fontId="22" fillId="0" borderId="2" xfId="0" applyFont="1" applyBorder="1" applyAlignment="1">
      <alignment horizontal="center" vertical="center"/>
    </xf>
    <xf numFmtId="0" fontId="6" fillId="0" borderId="0" xfId="8" applyFont="1" applyAlignment="1">
      <alignment horizontal="right"/>
    </xf>
    <xf numFmtId="0" fontId="24" fillId="0" borderId="0" xfId="8" applyFont="1" applyAlignment="1">
      <alignment horizontal="center" vertical="center" wrapText="1"/>
    </xf>
    <xf numFmtId="0" fontId="4" fillId="0" borderId="0" xfId="8" applyFont="1"/>
    <xf numFmtId="0" fontId="6" fillId="0" borderId="0" xfId="8" applyFont="1"/>
    <xf numFmtId="0" fontId="27" fillId="0" borderId="0" xfId="8" applyFont="1"/>
    <xf numFmtId="0" fontId="25" fillId="0" borderId="0" xfId="8" applyFont="1" applyAlignment="1">
      <alignment horizontal="center"/>
    </xf>
    <xf numFmtId="0" fontId="28" fillId="0" borderId="7" xfId="8" applyFont="1" applyBorder="1"/>
    <xf numFmtId="0" fontId="28" fillId="0" borderId="6" xfId="8" applyFont="1" applyBorder="1"/>
    <xf numFmtId="0" fontId="28" fillId="0" borderId="8" xfId="8" applyFont="1" applyBorder="1"/>
    <xf numFmtId="0" fontId="25" fillId="0" borderId="0" xfId="8" applyFont="1"/>
    <xf numFmtId="0" fontId="5" fillId="0" borderId="0" xfId="8" applyFont="1" applyAlignment="1">
      <alignment vertical="center"/>
    </xf>
    <xf numFmtId="0" fontId="5" fillId="0" borderId="0" xfId="2" applyFont="1" applyAlignment="1">
      <alignment horizontal="right"/>
    </xf>
    <xf numFmtId="49" fontId="7" fillId="0" borderId="2" xfId="2" applyNumberFormat="1" applyFont="1" applyBorder="1" applyAlignment="1" applyProtection="1">
      <alignment horizontal="center"/>
      <protection locked="0"/>
    </xf>
    <xf numFmtId="0" fontId="5" fillId="0" borderId="0" xfId="8" applyFont="1" applyAlignment="1">
      <alignment horizontal="right"/>
    </xf>
    <xf numFmtId="0" fontId="9" fillId="0" borderId="0" xfId="8" applyFont="1" applyAlignment="1">
      <alignment horizontal="center"/>
    </xf>
    <xf numFmtId="0" fontId="5" fillId="0" borderId="0" xfId="8" applyFont="1"/>
    <xf numFmtId="0" fontId="5" fillId="0" borderId="0" xfId="8" applyFont="1" applyAlignment="1">
      <alignment horizontal="center"/>
    </xf>
    <xf numFmtId="0" fontId="28" fillId="0" borderId="6" xfId="8" applyFont="1" applyBorder="1" applyProtection="1">
      <protection locked="0"/>
    </xf>
    <xf numFmtId="0" fontId="28" fillId="0" borderId="8" xfId="8" applyFont="1" applyBorder="1" applyProtection="1">
      <protection locked="0"/>
    </xf>
    <xf numFmtId="0" fontId="7" fillId="0" borderId="0" xfId="8" applyFont="1"/>
    <xf numFmtId="0" fontId="7" fillId="0" borderId="0" xfId="8" applyFont="1" applyAlignment="1">
      <alignment horizontal="right"/>
    </xf>
    <xf numFmtId="0" fontId="10" fillId="0" borderId="0" xfId="8" applyFont="1"/>
    <xf numFmtId="0" fontId="29" fillId="0" borderId="0" xfId="8" applyFont="1"/>
    <xf numFmtId="0" fontId="10" fillId="0" borderId="1" xfId="8" applyFont="1" applyBorder="1"/>
    <xf numFmtId="0" fontId="30" fillId="0" borderId="9" xfId="8" applyFont="1" applyBorder="1" applyAlignment="1">
      <alignment horizontal="center" vertical="center"/>
    </xf>
    <xf numFmtId="0" fontId="31" fillId="0" borderId="3" xfId="2" applyFont="1" applyBorder="1" applyAlignment="1">
      <alignment horizontal="center" vertical="center" textRotation="90" wrapText="1"/>
    </xf>
    <xf numFmtId="0" fontId="31" fillId="0" borderId="2" xfId="2" applyFont="1" applyBorder="1" applyAlignment="1">
      <alignment horizontal="center" vertical="center" textRotation="90" wrapText="1"/>
    </xf>
    <xf numFmtId="0" fontId="10" fillId="0" borderId="2" xfId="8" applyFont="1" applyBorder="1" applyAlignment="1">
      <alignment horizontal="center" vertical="center" wrapText="1"/>
    </xf>
    <xf numFmtId="0" fontId="6" fillId="0" borderId="2" xfId="0" applyFont="1" applyBorder="1" applyAlignment="1">
      <alignment horizontal="center"/>
    </xf>
    <xf numFmtId="49" fontId="6" fillId="0" borderId="2" xfId="0" applyNumberFormat="1" applyFont="1" applyBorder="1" applyAlignment="1">
      <alignment horizontal="center"/>
    </xf>
    <xf numFmtId="2" fontId="6" fillId="0" borderId="2" xfId="8" applyNumberFormat="1" applyFont="1" applyBorder="1" applyAlignment="1" applyProtection="1">
      <alignment horizontal="right" vertical="center"/>
      <protection locked="0"/>
    </xf>
    <xf numFmtId="0" fontId="6" fillId="0" borderId="2" xfId="8" applyFont="1" applyBorder="1" applyAlignment="1" applyProtection="1">
      <alignment horizontal="left" vertical="center"/>
      <protection locked="0"/>
    </xf>
    <xf numFmtId="2" fontId="6" fillId="0" borderId="2" xfId="9" applyNumberFormat="1" applyFont="1" applyBorder="1" applyAlignment="1" applyProtection="1">
      <alignment horizontal="right" vertical="center"/>
      <protection locked="0"/>
    </xf>
    <xf numFmtId="2" fontId="6" fillId="0" borderId="2" xfId="9" applyNumberFormat="1" applyFont="1" applyBorder="1" applyAlignment="1" applyProtection="1">
      <alignment horizontal="right" vertical="center"/>
    </xf>
    <xf numFmtId="0" fontId="10" fillId="0" borderId="0" xfId="8" applyFont="1" applyAlignment="1">
      <alignment horizontal="right"/>
    </xf>
    <xf numFmtId="2" fontId="6" fillId="0" borderId="35" xfId="9" applyNumberFormat="1" applyFont="1" applyBorder="1" applyAlignment="1" applyProtection="1">
      <alignment horizontal="right"/>
      <protection locked="0"/>
    </xf>
    <xf numFmtId="49" fontId="5" fillId="0" borderId="7" xfId="8" applyNumberFormat="1" applyFont="1" applyBorder="1" applyAlignment="1">
      <alignment vertical="center"/>
    </xf>
    <xf numFmtId="49" fontId="5" fillId="0" borderId="6" xfId="8" applyNumberFormat="1" applyFont="1" applyBorder="1" applyAlignment="1">
      <alignment vertical="center"/>
    </xf>
    <xf numFmtId="0" fontId="6" fillId="0" borderId="6" xfId="8" applyFont="1" applyBorder="1"/>
    <xf numFmtId="0" fontId="4" fillId="0" borderId="6" xfId="8" applyFont="1" applyBorder="1"/>
    <xf numFmtId="2" fontId="6" fillId="0" borderId="2" xfId="9" applyNumberFormat="1" applyFont="1" applyBorder="1" applyProtection="1">
      <protection locked="0"/>
    </xf>
    <xf numFmtId="49" fontId="7" fillId="0" borderId="9" xfId="8" applyNumberFormat="1" applyFont="1" applyBorder="1" applyAlignment="1">
      <alignment vertical="top"/>
    </xf>
    <xf numFmtId="49" fontId="6" fillId="0" borderId="0" xfId="8" applyNumberFormat="1" applyFont="1" applyAlignment="1">
      <alignment horizontal="left" vertical="top"/>
    </xf>
    <xf numFmtId="49" fontId="6" fillId="0" borderId="0" xfId="8" applyNumberFormat="1" applyFont="1"/>
    <xf numFmtId="0" fontId="34" fillId="0" borderId="0" xfId="8" applyFont="1" applyAlignment="1" applyProtection="1">
      <alignment vertical="center"/>
      <protection locked="0"/>
    </xf>
    <xf numFmtId="2" fontId="10" fillId="0" borderId="2" xfId="9" applyNumberFormat="1" applyFont="1" applyFill="1" applyBorder="1" applyProtection="1">
      <protection locked="0"/>
    </xf>
    <xf numFmtId="49" fontId="35" fillId="0" borderId="9" xfId="0" applyNumberFormat="1" applyFont="1" applyBorder="1" applyAlignment="1" applyProtection="1">
      <alignment wrapText="1"/>
      <protection locked="0"/>
    </xf>
    <xf numFmtId="49" fontId="35" fillId="0" borderId="0" xfId="0" applyNumberFormat="1" applyFont="1" applyAlignment="1" applyProtection="1">
      <alignment wrapText="1"/>
      <protection locked="0"/>
    </xf>
    <xf numFmtId="49" fontId="10" fillId="0" borderId="0" xfId="8" applyNumberFormat="1" applyFont="1" applyProtection="1">
      <protection locked="0"/>
    </xf>
    <xf numFmtId="0" fontId="6" fillId="0" borderId="10" xfId="8" applyFont="1" applyBorder="1"/>
    <xf numFmtId="49" fontId="31" fillId="0" borderId="2" xfId="9" applyNumberFormat="1" applyFont="1" applyFill="1" applyBorder="1" applyAlignment="1" applyProtection="1">
      <alignment horizontal="right"/>
      <protection locked="0"/>
    </xf>
    <xf numFmtId="49" fontId="6" fillId="0" borderId="11" xfId="0" applyNumberFormat="1" applyFont="1" applyBorder="1" applyAlignment="1" applyProtection="1">
      <alignment wrapText="1"/>
      <protection locked="0"/>
    </xf>
    <xf numFmtId="49" fontId="35" fillId="0" borderId="1" xfId="0" applyNumberFormat="1" applyFont="1" applyBorder="1" applyAlignment="1" applyProtection="1">
      <alignment wrapText="1"/>
      <protection locked="0"/>
    </xf>
    <xf numFmtId="49" fontId="6" fillId="0" borderId="9" xfId="0" applyNumberFormat="1" applyFont="1" applyBorder="1" applyAlignment="1" applyProtection="1">
      <alignment wrapText="1"/>
      <protection locked="0"/>
    </xf>
    <xf numFmtId="49" fontId="6" fillId="0" borderId="1" xfId="8" applyNumberFormat="1" applyFont="1" applyBorder="1"/>
    <xf numFmtId="49" fontId="31" fillId="0" borderId="12" xfId="8" applyNumberFormat="1" applyFont="1" applyBorder="1"/>
    <xf numFmtId="49" fontId="31" fillId="0" borderId="0" xfId="8" applyNumberFormat="1" applyFont="1"/>
    <xf numFmtId="49" fontId="36" fillId="0" borderId="0" xfId="8" applyNumberFormat="1" applyFont="1"/>
    <xf numFmtId="49" fontId="37" fillId="0" borderId="0" xfId="8" applyNumberFormat="1" applyFont="1"/>
    <xf numFmtId="49" fontId="35" fillId="0" borderId="4" xfId="0" applyNumberFormat="1" applyFont="1" applyBorder="1" applyAlignment="1" applyProtection="1">
      <alignment wrapText="1"/>
      <protection locked="0"/>
    </xf>
    <xf numFmtId="49" fontId="31" fillId="0" borderId="1" xfId="8" applyNumberFormat="1" applyFont="1" applyBorder="1"/>
    <xf numFmtId="49" fontId="36" fillId="0" borderId="1" xfId="8" applyNumberFormat="1" applyFont="1" applyBorder="1"/>
    <xf numFmtId="49" fontId="35" fillId="0" borderId="9" xfId="0" applyNumberFormat="1" applyFont="1" applyBorder="1" applyAlignment="1" applyProtection="1">
      <alignment horizontal="center" wrapText="1"/>
      <protection locked="0"/>
    </xf>
    <xf numFmtId="49" fontId="35" fillId="0" borderId="0" xfId="0" applyNumberFormat="1" applyFont="1" applyAlignment="1" applyProtection="1">
      <alignment horizontal="center" wrapText="1"/>
      <protection locked="0"/>
    </xf>
    <xf numFmtId="49" fontId="36" fillId="0" borderId="9" xfId="8" applyNumberFormat="1" applyFont="1" applyBorder="1" applyAlignment="1" applyProtection="1">
      <alignment horizontal="right"/>
      <protection locked="0"/>
    </xf>
    <xf numFmtId="49" fontId="36" fillId="0" borderId="0" xfId="8" applyNumberFormat="1" applyFont="1" applyAlignment="1" applyProtection="1">
      <alignment horizontal="right"/>
      <protection locked="0"/>
    </xf>
    <xf numFmtId="49" fontId="36" fillId="0" borderId="10" xfId="8" applyNumberFormat="1" applyFont="1" applyBorder="1" applyAlignment="1" applyProtection="1">
      <alignment horizontal="right"/>
      <protection locked="0"/>
    </xf>
    <xf numFmtId="49" fontId="38" fillId="0" borderId="0" xfId="8" applyNumberFormat="1" applyFont="1" applyAlignment="1">
      <alignment vertical="center"/>
    </xf>
    <xf numFmtId="49" fontId="4" fillId="0" borderId="0" xfId="8" applyNumberFormat="1" applyFont="1"/>
    <xf numFmtId="49" fontId="39" fillId="0" borderId="0" xfId="8" applyNumberFormat="1" applyFont="1"/>
    <xf numFmtId="0" fontId="4" fillId="0" borderId="0" xfId="2" applyFont="1"/>
    <xf numFmtId="165" fontId="10" fillId="0" borderId="0" xfId="3" applyNumberFormat="1" applyFont="1" applyProtection="1"/>
    <xf numFmtId="0" fontId="10" fillId="0" borderId="0" xfId="2" applyFont="1"/>
    <xf numFmtId="49" fontId="10" fillId="0" borderId="0" xfId="2" applyNumberFormat="1" applyFont="1"/>
    <xf numFmtId="0" fontId="6" fillId="0" borderId="0" xfId="2" applyFont="1" applyAlignment="1">
      <alignment horizontal="center"/>
    </xf>
    <xf numFmtId="0" fontId="6" fillId="0" borderId="0" xfId="2" applyFont="1"/>
    <xf numFmtId="166" fontId="6" fillId="0" borderId="0" xfId="2" applyNumberFormat="1" applyFont="1"/>
    <xf numFmtId="0" fontId="10" fillId="0" borderId="0" xfId="2" applyFont="1" applyAlignment="1">
      <alignment horizontal="left"/>
    </xf>
    <xf numFmtId="165" fontId="6" fillId="0" borderId="0" xfId="3" applyNumberFormat="1" applyFont="1" applyProtection="1"/>
    <xf numFmtId="0" fontId="4" fillId="0" borderId="0" xfId="8" applyFont="1" applyAlignment="1">
      <alignment horizontal="right"/>
    </xf>
    <xf numFmtId="0" fontId="41" fillId="0" borderId="0" xfId="8" applyFont="1" applyAlignment="1">
      <alignment horizontal="center" vertical="center" wrapText="1"/>
    </xf>
    <xf numFmtId="0" fontId="41" fillId="0" borderId="0" xfId="8" applyFont="1" applyAlignment="1">
      <alignment horizontal="center" vertical="center"/>
    </xf>
    <xf numFmtId="0" fontId="4" fillId="0" borderId="0" xfId="0" applyFont="1"/>
    <xf numFmtId="0" fontId="4" fillId="0" borderId="0" xfId="0" applyFont="1" applyAlignment="1">
      <alignment horizontal="right"/>
    </xf>
    <xf numFmtId="0" fontId="25" fillId="0" borderId="0" xfId="8" applyFont="1" applyAlignment="1">
      <alignment horizontal="center" vertical="center" wrapText="1"/>
    </xf>
    <xf numFmtId="0" fontId="6" fillId="0" borderId="5" xfId="0" applyFont="1" applyBorder="1" applyAlignment="1">
      <alignment horizontal="center"/>
    </xf>
    <xf numFmtId="0" fontId="10" fillId="0" borderId="5" xfId="8" applyFont="1" applyBorder="1" applyAlignment="1">
      <alignment horizontal="center" vertical="center" wrapText="1"/>
    </xf>
    <xf numFmtId="49" fontId="6" fillId="0" borderId="5" xfId="0" applyNumberFormat="1" applyFont="1" applyBorder="1" applyAlignment="1">
      <alignment horizontal="center"/>
    </xf>
    <xf numFmtId="49" fontId="6" fillId="0" borderId="0" xfId="0" applyNumberFormat="1" applyFont="1" applyAlignment="1">
      <alignment vertical="top"/>
    </xf>
    <xf numFmtId="49" fontId="35" fillId="0" borderId="1" xfId="0" applyNumberFormat="1" applyFont="1" applyBorder="1" applyAlignment="1" applyProtection="1">
      <alignment horizontal="center" wrapText="1"/>
      <protection locked="0"/>
    </xf>
    <xf numFmtId="0" fontId="7" fillId="0" borderId="11" xfId="8" applyFont="1" applyBorder="1" applyProtection="1">
      <protection locked="0"/>
    </xf>
    <xf numFmtId="0" fontId="7" fillId="0" borderId="1" xfId="8" applyFont="1" applyBorder="1" applyProtection="1">
      <protection locked="0"/>
    </xf>
    <xf numFmtId="0" fontId="7" fillId="0" borderId="12" xfId="8" applyFont="1" applyBorder="1" applyProtection="1">
      <protection locked="0"/>
    </xf>
    <xf numFmtId="0" fontId="27" fillId="0" borderId="9" xfId="8" applyFont="1" applyBorder="1" applyProtection="1">
      <protection locked="0"/>
    </xf>
    <xf numFmtId="0" fontId="27" fillId="0" borderId="0" xfId="8" applyFont="1" applyProtection="1">
      <protection locked="0"/>
    </xf>
    <xf numFmtId="49" fontId="6" fillId="0" borderId="2" xfId="8" applyNumberFormat="1" applyFont="1" applyBorder="1" applyAlignment="1" applyProtection="1">
      <alignment horizontal="center" vertical="center"/>
      <protection locked="0"/>
    </xf>
    <xf numFmtId="2" fontId="6" fillId="0" borderId="2" xfId="8" applyNumberFormat="1" applyFont="1" applyBorder="1" applyAlignment="1" applyProtection="1">
      <alignment horizontal="center" vertical="center"/>
      <protection locked="0"/>
    </xf>
    <xf numFmtId="0" fontId="5" fillId="2" borderId="36" xfId="6" applyFont="1" applyFill="1" applyBorder="1" applyAlignment="1">
      <alignment horizontal="center" vertical="center"/>
    </xf>
    <xf numFmtId="0" fontId="5" fillId="2" borderId="2" xfId="6" applyFont="1" applyFill="1" applyBorder="1" applyAlignment="1">
      <alignment horizontal="left" vertical="center"/>
    </xf>
    <xf numFmtId="0" fontId="5" fillId="2" borderId="20" xfId="6" applyFont="1" applyFill="1" applyBorder="1" applyAlignment="1">
      <alignment horizontal="left" vertical="center"/>
    </xf>
    <xf numFmtId="0" fontId="7" fillId="2" borderId="2" xfId="6" applyFont="1" applyFill="1" applyBorder="1" applyAlignment="1">
      <alignment horizontal="center" vertical="center" wrapText="1"/>
    </xf>
    <xf numFmtId="2" fontId="7" fillId="2" borderId="2" xfId="6" applyNumberFormat="1" applyFont="1" applyFill="1" applyBorder="1" applyAlignment="1">
      <alignment horizontal="center" vertical="center"/>
    </xf>
    <xf numFmtId="49" fontId="7" fillId="2" borderId="2" xfId="6" applyNumberFormat="1" applyFont="1" applyFill="1" applyBorder="1" applyAlignment="1">
      <alignment horizontal="center" vertical="center"/>
    </xf>
    <xf numFmtId="49" fontId="7" fillId="2" borderId="0" xfId="6" applyNumberFormat="1" applyFont="1" applyFill="1" applyAlignment="1">
      <alignment horizontal="left" vertical="center"/>
    </xf>
    <xf numFmtId="0" fontId="7" fillId="2" borderId="0" xfId="6" applyFont="1" applyFill="1" applyAlignment="1">
      <alignment horizontal="left" vertical="center"/>
    </xf>
    <xf numFmtId="2" fontId="7" fillId="2" borderId="0" xfId="6" applyNumberFormat="1" applyFont="1" applyFill="1" applyAlignment="1">
      <alignment horizontal="center" vertical="center"/>
    </xf>
    <xf numFmtId="49" fontId="7" fillId="2" borderId="0" xfId="6" applyNumberFormat="1" applyFont="1" applyFill="1" applyAlignment="1">
      <alignment horizontal="center" vertical="center"/>
    </xf>
    <xf numFmtId="0" fontId="7" fillId="2" borderId="28" xfId="6" applyFont="1" applyFill="1" applyBorder="1" applyAlignment="1">
      <alignment vertical="center"/>
    </xf>
    <xf numFmtId="0" fontId="7" fillId="2" borderId="30" xfId="6" applyFont="1" applyFill="1" applyBorder="1" applyAlignment="1">
      <alignment vertical="center"/>
    </xf>
    <xf numFmtId="0" fontId="7" fillId="2" borderId="31" xfId="6" applyFont="1" applyFill="1" applyBorder="1" applyAlignment="1">
      <alignment vertical="center"/>
    </xf>
    <xf numFmtId="0" fontId="5" fillId="2" borderId="26" xfId="6" applyFont="1" applyFill="1" applyBorder="1" applyAlignment="1">
      <alignment vertical="center"/>
    </xf>
    <xf numFmtId="0" fontId="7" fillId="6" borderId="2" xfId="6" applyFont="1" applyFill="1" applyBorder="1" applyAlignment="1">
      <alignment vertical="center"/>
    </xf>
    <xf numFmtId="0" fontId="7" fillId="6" borderId="33" xfId="6" applyFont="1" applyFill="1" applyBorder="1" applyAlignment="1">
      <alignment vertical="center"/>
    </xf>
    <xf numFmtId="0" fontId="5" fillId="2" borderId="37" xfId="6" applyFont="1" applyFill="1" applyBorder="1" applyAlignment="1">
      <alignment horizontal="left" vertical="center"/>
    </xf>
    <xf numFmtId="49" fontId="7" fillId="6" borderId="21" xfId="6" applyNumberFormat="1" applyFont="1" applyFill="1" applyBorder="1" applyAlignment="1">
      <alignment horizontal="center" vertical="center"/>
    </xf>
    <xf numFmtId="0" fontId="7" fillId="2" borderId="23" xfId="6" applyFont="1" applyFill="1" applyBorder="1" applyAlignment="1">
      <alignment horizontal="center" vertical="center" wrapText="1"/>
    </xf>
    <xf numFmtId="2" fontId="7" fillId="2" borderId="23" xfId="6" applyNumberFormat="1" applyFont="1" applyFill="1" applyBorder="1" applyAlignment="1">
      <alignment horizontal="center" vertical="center"/>
    </xf>
    <xf numFmtId="49" fontId="7" fillId="2" borderId="23" xfId="6" applyNumberFormat="1" applyFont="1" applyFill="1" applyBorder="1" applyAlignment="1">
      <alignment horizontal="center" vertical="center"/>
    </xf>
    <xf numFmtId="0" fontId="7" fillId="6" borderId="23" xfId="6" applyFont="1" applyFill="1" applyBorder="1" applyAlignment="1">
      <alignment vertical="center"/>
    </xf>
    <xf numFmtId="49" fontId="7" fillId="6" borderId="24" xfId="6" applyNumberFormat="1" applyFont="1" applyFill="1" applyBorder="1" applyAlignment="1">
      <alignment horizontal="center" vertical="center"/>
    </xf>
    <xf numFmtId="0" fontId="6" fillId="0" borderId="0" xfId="6" applyFont="1"/>
    <xf numFmtId="0" fontId="7" fillId="0" borderId="13" xfId="6" applyFont="1" applyBorder="1" applyAlignment="1">
      <alignment horizontal="center" vertical="center"/>
    </xf>
    <xf numFmtId="0" fontId="7" fillId="0" borderId="20" xfId="6" applyFont="1" applyBorder="1" applyAlignment="1">
      <alignment horizontal="center" vertical="center"/>
    </xf>
    <xf numFmtId="0" fontId="7" fillId="0" borderId="22" xfId="6" applyFont="1" applyBorder="1" applyAlignment="1">
      <alignment horizontal="center" vertical="center"/>
    </xf>
    <xf numFmtId="0" fontId="7" fillId="2" borderId="25" xfId="6" applyFont="1" applyFill="1" applyBorder="1" applyAlignment="1">
      <alignment vertical="center"/>
    </xf>
    <xf numFmtId="0" fontId="5" fillId="2" borderId="14" xfId="6" applyFont="1" applyFill="1" applyBorder="1" applyAlignment="1">
      <alignment horizontal="center" vertical="center"/>
    </xf>
    <xf numFmtId="0" fontId="5" fillId="2" borderId="15" xfId="6" applyFont="1" applyFill="1" applyBorder="1" applyAlignment="1">
      <alignment horizontal="center" vertical="center"/>
    </xf>
    <xf numFmtId="0" fontId="47" fillId="0" borderId="0" xfId="0" applyFont="1"/>
    <xf numFmtId="0" fontId="50" fillId="0" borderId="0" xfId="0" applyFont="1" applyAlignment="1">
      <alignment vertical="center"/>
    </xf>
    <xf numFmtId="0" fontId="22" fillId="0" borderId="0" xfId="0" applyFont="1">
      <extLst>
        <ext xmlns:xfpb="http://schemas.microsoft.com/office/spreadsheetml/2022/featurepropertybag" uri="{C7286773-470A-42A8-94C5-96B5CB345126}">
          <xfpb:xfComplement i="0"/>
        </ext>
      </extLst>
    </xf>
    <xf numFmtId="0" fontId="50" fillId="0" borderId="0" xfId="0" applyFont="1"/>
    <xf numFmtId="0" fontId="48" fillId="3" borderId="2" xfId="0" applyFont="1" applyFill="1" applyBorder="1" applyAlignment="1">
      <alignment horizontal="center" vertical="center"/>
    </xf>
    <xf numFmtId="0" fontId="22" fillId="0" borderId="2" xfId="0" applyFont="1" applyBorder="1" applyAlignment="1">
      <alignment vertical="center"/>
    </xf>
    <xf numFmtId="0" fontId="22" fillId="0" borderId="2" xfId="0" applyFont="1" applyBorder="1"/>
    <xf numFmtId="0" fontId="47" fillId="0" borderId="0" xfId="0" applyFont="1" applyAlignment="1">
      <alignment horizontal="left"/>
    </xf>
    <xf numFmtId="0" fontId="5" fillId="2" borderId="31" xfId="6" applyFont="1" applyFill="1" applyBorder="1" applyAlignment="1">
      <alignment horizontal="center" vertical="center"/>
    </xf>
    <xf numFmtId="0" fontId="5" fillId="2" borderId="0" xfId="6" applyFont="1" applyFill="1" applyAlignment="1">
      <alignment horizontal="center" vertical="center"/>
    </xf>
    <xf numFmtId="0" fontId="7" fillId="2" borderId="40" xfId="6" applyFont="1" applyFill="1" applyBorder="1" applyAlignment="1">
      <alignment horizontal="left" vertical="center"/>
    </xf>
    <xf numFmtId="0" fontId="7" fillId="2" borderId="0" xfId="6" applyFont="1" applyFill="1" applyAlignment="1">
      <alignment vertical="center"/>
      <extLst>
        <ext xmlns:xfpb="http://schemas.microsoft.com/office/spreadsheetml/2022/featurepropertybag" uri="{C7286773-470A-42A8-94C5-96B5CB345126}">
          <xfpb:xfComplement i="0"/>
        </ext>
      </extLst>
    </xf>
    <xf numFmtId="0" fontId="7" fillId="2" borderId="41" xfId="6" applyFont="1" applyFill="1" applyBorder="1" applyAlignment="1">
      <alignment vertical="center"/>
    </xf>
    <xf numFmtId="0" fontId="49" fillId="0" borderId="0" xfId="0" applyFont="1"/>
    <xf numFmtId="0" fontId="7" fillId="2" borderId="42" xfId="6" applyFont="1" applyFill="1" applyBorder="1" applyAlignment="1">
      <alignment horizontal="right" vertical="center"/>
    </xf>
    <xf numFmtId="0" fontId="49" fillId="0" borderId="43" xfId="0" applyFont="1" applyBorder="1"/>
    <xf numFmtId="0" fontId="7" fillId="2" borderId="43" xfId="6" applyFont="1" applyFill="1" applyBorder="1" applyAlignment="1">
      <alignment vertical="center"/>
    </xf>
    <xf numFmtId="0" fontId="7" fillId="2" borderId="44" xfId="6" applyFont="1" applyFill="1" applyBorder="1" applyAlignment="1">
      <alignment vertical="center"/>
    </xf>
    <xf numFmtId="0" fontId="5" fillId="2" borderId="30" xfId="6" applyFont="1" applyFill="1" applyBorder="1" applyAlignment="1">
      <alignment horizontal="left" vertical="center"/>
    </xf>
    <xf numFmtId="0" fontId="50" fillId="0" borderId="45" xfId="0" applyFont="1" applyBorder="1"/>
    <xf numFmtId="0" fontId="5" fillId="2" borderId="46" xfId="6" applyFont="1" applyFill="1" applyBorder="1" applyAlignment="1">
      <alignment horizontal="center" vertical="center"/>
    </xf>
    <xf numFmtId="0" fontId="7" fillId="0" borderId="0" xfId="6" applyFont="1" applyAlignment="1">
      <alignment horizontal="center" vertical="center"/>
    </xf>
    <xf numFmtId="0" fontId="7" fillId="6" borderId="49" xfId="6" applyFont="1" applyFill="1" applyBorder="1" applyAlignment="1">
      <alignment horizontal="center" vertical="center"/>
    </xf>
    <xf numFmtId="0" fontId="7" fillId="2" borderId="40" xfId="6" applyFont="1" applyFill="1" applyBorder="1" applyAlignment="1">
      <alignment vertical="center"/>
    </xf>
    <xf numFmtId="0" fontId="55" fillId="0" borderId="0" xfId="0" applyFont="1"/>
    <xf numFmtId="0" fontId="5" fillId="2" borderId="14" xfId="6" applyFont="1" applyFill="1" applyBorder="1" applyAlignment="1">
      <alignment horizontal="left" vertical="center"/>
    </xf>
    <xf numFmtId="49" fontId="7" fillId="2" borderId="3" xfId="6" applyNumberFormat="1" applyFont="1" applyFill="1" applyBorder="1" applyAlignment="1">
      <alignment horizontal="left" vertical="center" wrapText="1"/>
    </xf>
    <xf numFmtId="49" fontId="7" fillId="2" borderId="4" xfId="6" applyNumberFormat="1" applyFont="1" applyFill="1" applyBorder="1" applyAlignment="1">
      <alignment horizontal="left" vertical="center" wrapText="1"/>
    </xf>
    <xf numFmtId="49" fontId="7" fillId="2" borderId="5" xfId="6" applyNumberFormat="1" applyFont="1" applyFill="1" applyBorder="1" applyAlignment="1">
      <alignment horizontal="left" vertical="center" wrapText="1"/>
    </xf>
    <xf numFmtId="0" fontId="51" fillId="2" borderId="0" xfId="6" applyFont="1" applyFill="1" applyAlignment="1">
      <alignment horizontal="center" vertical="center"/>
    </xf>
    <xf numFmtId="0" fontId="7" fillId="0" borderId="18" xfId="6" applyFont="1" applyBorder="1" applyAlignment="1">
      <alignment horizontal="center" vertical="center"/>
    </xf>
    <xf numFmtId="0" fontId="7" fillId="0" borderId="51" xfId="6" applyFont="1" applyBorder="1" applyAlignment="1">
      <alignment horizontal="center" vertical="center"/>
    </xf>
    <xf numFmtId="0" fontId="7" fillId="0" borderId="17" xfId="6" applyFont="1" applyBorder="1" applyAlignment="1">
      <alignment horizontal="center" vertical="center"/>
    </xf>
    <xf numFmtId="170" fontId="7" fillId="0" borderId="3" xfId="6" applyNumberFormat="1" applyFont="1" applyBorder="1" applyAlignment="1">
      <alignment horizontal="center" vertical="center"/>
    </xf>
    <xf numFmtId="170" fontId="7" fillId="0" borderId="5" xfId="6" applyNumberFormat="1" applyFont="1" applyBorder="1" applyAlignment="1">
      <alignment horizontal="center" vertical="center"/>
    </xf>
    <xf numFmtId="0" fontId="7" fillId="6" borderId="23" xfId="6" applyFont="1" applyFill="1" applyBorder="1" applyAlignment="1">
      <alignment horizontal="center" vertical="center"/>
    </xf>
    <xf numFmtId="0" fontId="5" fillId="2" borderId="2" xfId="6" applyFont="1" applyFill="1" applyBorder="1" applyAlignment="1">
      <alignment horizontal="left" vertical="center"/>
    </xf>
    <xf numFmtId="0" fontId="7" fillId="6" borderId="2" xfId="6" applyFont="1" applyFill="1" applyBorder="1" applyAlignment="1">
      <alignment horizontal="center" vertical="center"/>
    </xf>
    <xf numFmtId="0" fontId="7" fillId="6" borderId="21" xfId="6" applyFont="1" applyFill="1" applyBorder="1" applyAlignment="1">
      <alignment horizontal="center" vertical="center"/>
    </xf>
    <xf numFmtId="0" fontId="5" fillId="2" borderId="13" xfId="6" applyFont="1" applyFill="1" applyBorder="1" applyAlignment="1">
      <alignment horizontal="left" vertical="center"/>
    </xf>
    <xf numFmtId="0" fontId="5" fillId="2" borderId="22" xfId="6" applyFont="1" applyFill="1" applyBorder="1" applyAlignment="1">
      <alignment horizontal="left" vertical="center"/>
    </xf>
    <xf numFmtId="0" fontId="5" fillId="2" borderId="23" xfId="6" applyFont="1" applyFill="1" applyBorder="1" applyAlignment="1">
      <alignment horizontal="left" vertical="center"/>
    </xf>
    <xf numFmtId="0" fontId="5" fillId="2" borderId="20" xfId="6" applyFont="1" applyFill="1" applyBorder="1" applyAlignment="1">
      <alignment horizontal="left" vertical="center"/>
    </xf>
    <xf numFmtId="0" fontId="7" fillId="0" borderId="3" xfId="6" applyFont="1" applyBorder="1" applyAlignment="1">
      <alignment horizontal="center" vertical="center"/>
    </xf>
    <xf numFmtId="0" fontId="7" fillId="0" borderId="4" xfId="6" applyFont="1" applyBorder="1" applyAlignment="1">
      <alignment horizontal="center" vertical="center"/>
    </xf>
    <xf numFmtId="0" fontId="7" fillId="0" borderId="5" xfId="6" applyFont="1" applyBorder="1" applyAlignment="1">
      <alignment horizontal="center" vertical="center"/>
    </xf>
    <xf numFmtId="0" fontId="5" fillId="2" borderId="3" xfId="6" applyFont="1" applyFill="1" applyBorder="1" applyAlignment="1">
      <alignment horizontal="left" vertical="center"/>
    </xf>
    <xf numFmtId="0" fontId="5" fillId="2" borderId="5" xfId="6" applyFont="1" applyFill="1" applyBorder="1" applyAlignment="1">
      <alignment horizontal="left" vertical="center"/>
    </xf>
    <xf numFmtId="167" fontId="7" fillId="0" borderId="3" xfId="6" applyNumberFormat="1" applyFont="1" applyBorder="1" applyAlignment="1">
      <alignment horizontal="center" vertical="center"/>
    </xf>
    <xf numFmtId="167" fontId="7" fillId="0" borderId="50" xfId="6" applyNumberFormat="1" applyFont="1" applyBorder="1" applyAlignment="1">
      <alignment horizontal="center" vertical="center"/>
    </xf>
    <xf numFmtId="0" fontId="7" fillId="6" borderId="24" xfId="6" applyFont="1" applyFill="1" applyBorder="1" applyAlignment="1">
      <alignment horizontal="center" vertical="center"/>
    </xf>
    <xf numFmtId="0" fontId="55" fillId="6" borderId="3" xfId="6" applyFont="1" applyFill="1" applyBorder="1" applyAlignment="1">
      <alignment horizontal="center" wrapText="1"/>
    </xf>
    <xf numFmtId="0" fontId="55" fillId="6" borderId="50" xfId="6" applyFont="1" applyFill="1" applyBorder="1" applyAlignment="1">
      <alignment horizontal="center" wrapText="1"/>
    </xf>
    <xf numFmtId="49" fontId="7" fillId="2" borderId="39" xfId="6" applyNumberFormat="1" applyFont="1" applyFill="1" applyBorder="1" applyAlignment="1">
      <alignment horizontal="left" vertical="center"/>
    </xf>
    <xf numFmtId="0" fontId="7" fillId="2" borderId="23" xfId="6" applyFont="1" applyFill="1" applyBorder="1" applyAlignment="1">
      <alignment horizontal="left" vertical="center"/>
    </xf>
    <xf numFmtId="0" fontId="5" fillId="2" borderId="36" xfId="6" applyFont="1" applyFill="1" applyBorder="1" applyAlignment="1">
      <alignment horizontal="center" vertical="center"/>
    </xf>
    <xf numFmtId="0" fontId="5" fillId="2" borderId="38" xfId="6" applyFont="1" applyFill="1" applyBorder="1" applyAlignment="1">
      <alignment horizontal="center" vertical="center"/>
    </xf>
    <xf numFmtId="0" fontId="5" fillId="2" borderId="26" xfId="6" applyFont="1" applyFill="1" applyBorder="1" applyAlignment="1">
      <alignment horizontal="center" vertical="center"/>
    </xf>
    <xf numFmtId="0" fontId="5" fillId="2" borderId="27" xfId="6" applyFont="1" applyFill="1" applyBorder="1" applyAlignment="1">
      <alignment horizontal="center" vertical="center"/>
    </xf>
    <xf numFmtId="0" fontId="5" fillId="2" borderId="0" xfId="6" applyFont="1" applyFill="1" applyAlignment="1">
      <alignment horizontal="center" vertical="center"/>
    </xf>
    <xf numFmtId="0" fontId="5" fillId="2" borderId="29" xfId="6" applyFont="1" applyFill="1" applyBorder="1" applyAlignment="1">
      <alignment horizontal="center" vertical="center"/>
    </xf>
    <xf numFmtId="0" fontId="5" fillId="2" borderId="31" xfId="6" applyFont="1" applyFill="1" applyBorder="1" applyAlignment="1">
      <alignment horizontal="center" vertical="center"/>
    </xf>
    <xf numFmtId="0" fontId="5" fillId="2" borderId="32" xfId="6" applyFont="1" applyFill="1" applyBorder="1" applyAlignment="1">
      <alignment horizontal="center" vertical="center"/>
    </xf>
    <xf numFmtId="0" fontId="5" fillId="2" borderId="48" xfId="6" applyFont="1" applyFill="1" applyBorder="1" applyAlignment="1">
      <alignment horizontal="center" vertical="center"/>
    </xf>
    <xf numFmtId="0" fontId="5" fillId="2" borderId="34" xfId="6" applyFont="1" applyFill="1" applyBorder="1" applyAlignment="1">
      <alignment horizontal="center" vertical="center"/>
    </xf>
    <xf numFmtId="49" fontId="7" fillId="2" borderId="5" xfId="6" applyNumberFormat="1" applyFont="1" applyFill="1" applyBorder="1" applyAlignment="1">
      <alignment horizontal="left" vertical="center"/>
    </xf>
    <xf numFmtId="0" fontId="7" fillId="2" borderId="2" xfId="6" applyFont="1" applyFill="1" applyBorder="1" applyAlignment="1">
      <alignment horizontal="left" vertical="center"/>
    </xf>
    <xf numFmtId="0" fontId="49" fillId="0" borderId="0" xfId="0" applyFont="1" applyAlignment="1">
      <alignment horizontal="left" wrapText="1"/>
    </xf>
    <xf numFmtId="0" fontId="5" fillId="2" borderId="46" xfId="6" applyFont="1" applyFill="1" applyBorder="1" applyAlignment="1">
      <alignment horizontal="center" vertical="center"/>
    </xf>
    <xf numFmtId="0" fontId="5" fillId="2" borderId="47" xfId="6" applyFont="1" applyFill="1" applyBorder="1" applyAlignment="1">
      <alignment horizontal="center" vertical="center"/>
    </xf>
    <xf numFmtId="49" fontId="6" fillId="2" borderId="2" xfId="6" applyNumberFormat="1" applyFont="1" applyFill="1" applyBorder="1" applyAlignment="1">
      <alignment horizontal="left" vertical="center"/>
    </xf>
    <xf numFmtId="0" fontId="6" fillId="2" borderId="2" xfId="6" applyFont="1" applyFill="1" applyBorder="1" applyAlignment="1">
      <alignment horizontal="left" vertical="center"/>
    </xf>
    <xf numFmtId="0" fontId="7" fillId="2" borderId="14" xfId="6" applyFont="1" applyFill="1" applyBorder="1" applyAlignment="1">
      <alignment horizontal="center" vertical="center"/>
    </xf>
    <xf numFmtId="0" fontId="7" fillId="2" borderId="15" xfId="6" applyFont="1" applyFill="1" applyBorder="1" applyAlignment="1">
      <alignment horizontal="center" vertical="center"/>
    </xf>
    <xf numFmtId="0" fontId="5" fillId="2" borderId="16" xfId="6" applyFont="1" applyFill="1" applyBorder="1" applyAlignment="1">
      <alignment vertical="center"/>
    </xf>
    <xf numFmtId="0" fontId="5" fillId="2" borderId="17" xfId="6" applyFont="1" applyFill="1" applyBorder="1" applyAlignment="1">
      <alignment vertical="center"/>
    </xf>
    <xf numFmtId="167" fontId="6" fillId="2" borderId="18" xfId="6" applyNumberFormat="1" applyFont="1" applyFill="1" applyBorder="1" applyAlignment="1">
      <alignment horizontal="center" vertical="center"/>
    </xf>
    <xf numFmtId="167" fontId="6" fillId="2" borderId="19" xfId="6" applyNumberFormat="1" applyFont="1" applyFill="1" applyBorder="1" applyAlignment="1">
      <alignment horizontal="center" vertical="center"/>
    </xf>
    <xf numFmtId="0" fontId="7" fillId="2" borderId="2" xfId="6" applyFont="1" applyFill="1" applyBorder="1" applyAlignment="1">
      <alignment horizontal="center" vertical="center"/>
    </xf>
    <xf numFmtId="0" fontId="7" fillId="2" borderId="21" xfId="6" applyFont="1" applyFill="1" applyBorder="1" applyAlignment="1">
      <alignment horizontal="center" vertical="center"/>
    </xf>
    <xf numFmtId="0" fontId="5" fillId="2" borderId="22" xfId="6" applyFont="1" applyFill="1" applyBorder="1" applyAlignment="1">
      <alignment vertical="center"/>
    </xf>
    <xf numFmtId="0" fontId="5" fillId="2" borderId="23" xfId="6" applyFont="1" applyFill="1" applyBorder="1" applyAlignment="1">
      <alignment vertical="center"/>
    </xf>
    <xf numFmtId="0" fontId="6" fillId="2" borderId="23" xfId="6" applyFont="1" applyFill="1" applyBorder="1" applyAlignment="1">
      <alignment horizontal="center" vertical="center"/>
    </xf>
    <xf numFmtId="0" fontId="6" fillId="2" borderId="24" xfId="6" applyFont="1" applyFill="1" applyBorder="1" applyAlignment="1">
      <alignment horizontal="center" vertical="center"/>
    </xf>
    <xf numFmtId="0" fontId="7" fillId="2" borderId="23" xfId="6" applyFont="1" applyFill="1" applyBorder="1" applyAlignment="1">
      <alignment horizontal="center" vertical="center"/>
    </xf>
    <xf numFmtId="0" fontId="7" fillId="2" borderId="24" xfId="6" applyFont="1" applyFill="1" applyBorder="1" applyAlignment="1">
      <alignment horizontal="center" vertical="center"/>
    </xf>
    <xf numFmtId="0" fontId="11" fillId="2" borderId="4" xfId="6" applyFont="1" applyFill="1" applyBorder="1" applyAlignment="1">
      <alignment horizontal="center" vertical="center"/>
    </xf>
    <xf numFmtId="0" fontId="10" fillId="2" borderId="25" xfId="6" applyFont="1" applyFill="1" applyBorder="1" applyAlignment="1">
      <alignment horizontal="center" vertical="center"/>
    </xf>
    <xf numFmtId="0" fontId="10" fillId="2" borderId="26" xfId="6" applyFont="1" applyFill="1" applyBorder="1" applyAlignment="1">
      <alignment horizontal="center" vertical="center"/>
    </xf>
    <xf numFmtId="0" fontId="10" fillId="2" borderId="27" xfId="6" applyFont="1" applyFill="1" applyBorder="1" applyAlignment="1">
      <alignment horizontal="center" vertical="center"/>
    </xf>
    <xf numFmtId="0" fontId="5" fillId="2" borderId="25" xfId="6" applyFont="1" applyFill="1" applyBorder="1" applyAlignment="1">
      <alignment horizontal="center" vertical="center"/>
    </xf>
    <xf numFmtId="0" fontId="5" fillId="2" borderId="28" xfId="6" applyFont="1" applyFill="1" applyBorder="1" applyAlignment="1">
      <alignment horizontal="center" vertical="center"/>
    </xf>
    <xf numFmtId="0" fontId="41" fillId="0" borderId="0" xfId="8" applyFont="1" applyAlignment="1">
      <alignment horizontal="center" vertical="center" wrapText="1"/>
    </xf>
    <xf numFmtId="49" fontId="6" fillId="0" borderId="9" xfId="8" applyNumberFormat="1" applyFont="1" applyBorder="1"/>
    <xf numFmtId="49" fontId="6" fillId="0" borderId="0" xfId="8" applyNumberFormat="1" applyFont="1"/>
    <xf numFmtId="49" fontId="6" fillId="0" borderId="10" xfId="8" applyNumberFormat="1" applyFont="1" applyBorder="1"/>
    <xf numFmtId="49" fontId="6" fillId="0" borderId="9" xfId="0" applyNumberFormat="1" applyFont="1" applyBorder="1" applyAlignment="1">
      <alignment vertical="top"/>
    </xf>
    <xf numFmtId="49" fontId="6" fillId="0" borderId="0" xfId="0" applyNumberFormat="1" applyFont="1" applyAlignment="1">
      <alignment vertical="top"/>
    </xf>
    <xf numFmtId="49" fontId="35" fillId="0" borderId="0" xfId="0" applyNumberFormat="1" applyFont="1" applyAlignment="1" applyProtection="1">
      <alignment horizontal="center" wrapText="1"/>
      <protection locked="0"/>
    </xf>
    <xf numFmtId="49" fontId="35" fillId="0" borderId="10" xfId="0" applyNumberFormat="1" applyFont="1" applyBorder="1" applyAlignment="1" applyProtection="1">
      <alignment horizontal="center" wrapText="1"/>
      <protection locked="0"/>
    </xf>
    <xf numFmtId="49" fontId="35" fillId="0" borderId="1" xfId="0" applyNumberFormat="1" applyFont="1" applyBorder="1" applyAlignment="1" applyProtection="1">
      <alignment horizontal="center" wrapText="1"/>
      <protection locked="0"/>
    </xf>
    <xf numFmtId="49" fontId="35" fillId="0" borderId="12" xfId="0" applyNumberFormat="1" applyFont="1" applyBorder="1" applyAlignment="1" applyProtection="1">
      <alignment horizontal="center" wrapText="1"/>
      <protection locked="0"/>
    </xf>
    <xf numFmtId="49" fontId="35" fillId="0" borderId="9" xfId="0" applyNumberFormat="1" applyFont="1" applyBorder="1" applyAlignment="1" applyProtection="1">
      <alignment horizontal="center" wrapText="1"/>
      <protection locked="0"/>
    </xf>
    <xf numFmtId="49" fontId="35" fillId="0" borderId="11" xfId="0" applyNumberFormat="1" applyFont="1" applyBorder="1" applyAlignment="1" applyProtection="1">
      <alignment horizontal="center" wrapText="1"/>
      <protection locked="0"/>
    </xf>
    <xf numFmtId="49" fontId="36" fillId="0" borderId="9" xfId="8" applyNumberFormat="1" applyFont="1" applyBorder="1" applyAlignment="1" applyProtection="1">
      <alignment horizontal="right"/>
      <protection locked="0"/>
    </xf>
    <xf numFmtId="49" fontId="36" fillId="0" borderId="0" xfId="8" applyNumberFormat="1" applyFont="1" applyAlignment="1" applyProtection="1">
      <alignment horizontal="right"/>
      <protection locked="0"/>
    </xf>
    <xf numFmtId="49" fontId="36" fillId="0" borderId="10" xfId="8" applyNumberFormat="1" applyFont="1" applyBorder="1" applyAlignment="1" applyProtection="1">
      <alignment horizontal="right"/>
      <protection locked="0"/>
    </xf>
    <xf numFmtId="49" fontId="36" fillId="0" borderId="11" xfId="8" applyNumberFormat="1" applyFont="1" applyBorder="1" applyAlignment="1" applyProtection="1">
      <alignment horizontal="right"/>
      <protection locked="0"/>
    </xf>
    <xf numFmtId="49" fontId="36" fillId="0" borderId="1" xfId="8" applyNumberFormat="1" applyFont="1" applyBorder="1" applyAlignment="1" applyProtection="1">
      <alignment horizontal="right"/>
      <protection locked="0"/>
    </xf>
    <xf numFmtId="49" fontId="36" fillId="0" borderId="12" xfId="8" applyNumberFormat="1" applyFont="1" applyBorder="1" applyAlignment="1" applyProtection="1">
      <alignment horizontal="right"/>
      <protection locked="0"/>
    </xf>
    <xf numFmtId="49" fontId="5" fillId="0" borderId="7" xfId="8" applyNumberFormat="1" applyFont="1" applyBorder="1" applyAlignment="1">
      <alignment vertical="center"/>
    </xf>
    <xf numFmtId="49" fontId="5" fillId="0" borderId="6" xfId="8" applyNumberFormat="1" applyFont="1" applyBorder="1" applyAlignment="1">
      <alignment vertical="center"/>
    </xf>
    <xf numFmtId="49" fontId="10" fillId="0" borderId="6" xfId="8" applyNumberFormat="1" applyFont="1" applyBorder="1"/>
    <xf numFmtId="49" fontId="10" fillId="0" borderId="8" xfId="8" applyNumberFormat="1" applyFont="1" applyBorder="1"/>
    <xf numFmtId="0" fontId="40" fillId="0" borderId="0" xfId="8" applyFont="1" applyAlignment="1">
      <alignment horizontal="center"/>
    </xf>
    <xf numFmtId="49" fontId="33" fillId="0" borderId="9" xfId="8" applyNumberFormat="1" applyFont="1" applyBorder="1" applyAlignment="1">
      <alignment horizontal="left" vertical="center" wrapText="1"/>
    </xf>
    <xf numFmtId="49" fontId="33" fillId="0" borderId="0" xfId="8" applyNumberFormat="1" applyFont="1" applyAlignment="1">
      <alignment horizontal="left" vertical="center" wrapText="1"/>
    </xf>
    <xf numFmtId="49" fontId="33" fillId="0" borderId="10" xfId="8" applyNumberFormat="1" applyFont="1" applyBorder="1" applyAlignment="1">
      <alignment horizontal="left" vertical="center" wrapText="1"/>
    </xf>
    <xf numFmtId="49" fontId="35" fillId="0" borderId="3" xfId="0" applyNumberFormat="1" applyFont="1" applyBorder="1" applyAlignment="1" applyProtection="1">
      <alignment horizontal="left" vertical="center" wrapText="1"/>
      <protection locked="0"/>
    </xf>
    <xf numFmtId="49" fontId="35" fillId="0" borderId="4" xfId="0" applyNumberFormat="1" applyFont="1" applyBorder="1" applyAlignment="1" applyProtection="1">
      <alignment horizontal="left" vertical="center" wrapText="1"/>
      <protection locked="0"/>
    </xf>
    <xf numFmtId="49" fontId="5" fillId="0" borderId="7" xfId="8" applyNumberFormat="1" applyFont="1" applyBorder="1" applyAlignment="1" applyProtection="1">
      <alignment vertical="center"/>
      <protection locked="0"/>
    </xf>
    <xf numFmtId="49" fontId="5" fillId="0" borderId="6" xfId="8" applyNumberFormat="1" applyFont="1" applyBorder="1" applyAlignment="1" applyProtection="1">
      <alignment vertical="center"/>
      <protection locked="0"/>
    </xf>
    <xf numFmtId="49" fontId="5" fillId="0" borderId="8" xfId="8" applyNumberFormat="1" applyFont="1" applyBorder="1" applyAlignment="1" applyProtection="1">
      <alignment vertical="center"/>
      <protection locked="0"/>
    </xf>
    <xf numFmtId="49" fontId="5" fillId="0" borderId="9" xfId="8" applyNumberFormat="1" applyFont="1" applyBorder="1" applyAlignment="1" applyProtection="1">
      <alignment vertical="center"/>
      <protection locked="0"/>
    </xf>
    <xf numFmtId="49" fontId="5" fillId="0" borderId="0" xfId="8" applyNumberFormat="1" applyFont="1" applyAlignment="1" applyProtection="1">
      <alignment vertical="center"/>
      <protection locked="0"/>
    </xf>
    <xf numFmtId="49" fontId="5" fillId="0" borderId="10" xfId="8" applyNumberFormat="1" applyFont="1" applyBorder="1" applyAlignment="1" applyProtection="1">
      <alignment vertical="center"/>
      <protection locked="0"/>
    </xf>
    <xf numFmtId="49" fontId="6" fillId="0" borderId="3" xfId="0" applyNumberFormat="1" applyFont="1" applyBorder="1" applyAlignment="1">
      <alignment horizontal="center"/>
    </xf>
    <xf numFmtId="49" fontId="6" fillId="0" borderId="4" xfId="0" applyNumberFormat="1" applyFont="1" applyBorder="1" applyAlignment="1">
      <alignment horizontal="center"/>
    </xf>
    <xf numFmtId="49" fontId="6" fillId="0" borderId="5" xfId="0" applyNumberFormat="1" applyFont="1" applyBorder="1" applyAlignment="1">
      <alignment horizontal="center"/>
    </xf>
    <xf numFmtId="49" fontId="5" fillId="0" borderId="7" xfId="8" applyNumberFormat="1" applyFont="1" applyBorder="1" applyAlignment="1">
      <alignment horizontal="left" vertical="top" wrapText="1"/>
    </xf>
    <xf numFmtId="49" fontId="5" fillId="0" borderId="6" xfId="8" applyNumberFormat="1" applyFont="1" applyBorder="1" applyAlignment="1">
      <alignment horizontal="left" vertical="top" wrapText="1"/>
    </xf>
    <xf numFmtId="49" fontId="5" fillId="0" borderId="8" xfId="8" applyNumberFormat="1" applyFont="1" applyBorder="1" applyAlignment="1">
      <alignment horizontal="left" vertical="top" wrapText="1"/>
    </xf>
    <xf numFmtId="49" fontId="5" fillId="0" borderId="0" xfId="8" applyNumberFormat="1" applyFont="1" applyAlignment="1">
      <alignment horizontal="left" vertical="top" wrapText="1"/>
    </xf>
    <xf numFmtId="0" fontId="6" fillId="0" borderId="4" xfId="0" applyFont="1" applyBorder="1" applyAlignment="1">
      <alignment horizontal="center"/>
    </xf>
    <xf numFmtId="0" fontId="6" fillId="0" borderId="5" xfId="0" applyFont="1" applyBorder="1" applyAlignment="1">
      <alignment horizontal="center"/>
    </xf>
    <xf numFmtId="49" fontId="33" fillId="0" borderId="0" xfId="8" applyNumberFormat="1" applyFont="1" applyAlignment="1">
      <alignment horizontal="center" vertical="top" wrapText="1"/>
    </xf>
    <xf numFmtId="0" fontId="6" fillId="0" borderId="9" xfId="8" applyFont="1" applyBorder="1" applyAlignment="1" applyProtection="1">
      <alignment horizontal="left"/>
      <protection locked="0"/>
    </xf>
    <xf numFmtId="0" fontId="6" fillId="0" borderId="0" xfId="8" applyFont="1" applyAlignment="1" applyProtection="1">
      <alignment horizontal="left"/>
      <protection locked="0"/>
    </xf>
    <xf numFmtId="0" fontId="6" fillId="0" borderId="10" xfId="8" applyFont="1" applyBorder="1" applyAlignment="1" applyProtection="1">
      <alignment horizontal="left"/>
      <protection locked="0"/>
    </xf>
    <xf numFmtId="14" fontId="6" fillId="0" borderId="4" xfId="8" applyNumberFormat="1" applyFont="1" applyBorder="1" applyAlignment="1" applyProtection="1">
      <alignment horizontal="center" vertical="center"/>
      <protection locked="0"/>
    </xf>
    <xf numFmtId="0" fontId="6" fillId="0" borderId="4" xfId="8" applyFont="1" applyBorder="1" applyAlignment="1" applyProtection="1">
      <alignment horizontal="center" vertical="center"/>
      <protection locked="0"/>
    </xf>
    <xf numFmtId="0" fontId="6" fillId="0" borderId="9" xfId="8" applyFont="1" applyBorder="1" applyAlignment="1" applyProtection="1">
      <alignment horizontal="center"/>
      <protection locked="0"/>
    </xf>
    <xf numFmtId="0" fontId="6" fillId="0" borderId="0" xfId="8" applyFont="1" applyAlignment="1" applyProtection="1">
      <alignment horizontal="center"/>
      <protection locked="0"/>
    </xf>
    <xf numFmtId="0" fontId="6" fillId="0" borderId="10" xfId="8" applyFont="1" applyBorder="1" applyAlignment="1" applyProtection="1">
      <alignment horizontal="center"/>
      <protection locked="0"/>
    </xf>
    <xf numFmtId="0" fontId="27" fillId="0" borderId="4" xfId="8" applyFont="1" applyBorder="1" applyAlignment="1" applyProtection="1">
      <alignment horizontal="center" vertical="center"/>
      <protection locked="0"/>
    </xf>
    <xf numFmtId="0" fontId="6" fillId="0" borderId="11" xfId="8" applyFont="1" applyBorder="1" applyAlignment="1" applyProtection="1">
      <alignment horizontal="right"/>
      <protection locked="0"/>
    </xf>
    <xf numFmtId="0" fontId="6" fillId="0" borderId="1" xfId="8" applyFont="1" applyBorder="1" applyAlignment="1" applyProtection="1">
      <alignment horizontal="right"/>
      <protection locked="0"/>
    </xf>
    <xf numFmtId="0" fontId="6" fillId="0" borderId="12" xfId="8" applyFont="1" applyBorder="1" applyAlignment="1" applyProtection="1">
      <alignment horizontal="right"/>
      <protection locked="0"/>
    </xf>
    <xf numFmtId="0" fontId="7" fillId="0" borderId="4" xfId="8" applyFont="1" applyBorder="1" applyAlignment="1" applyProtection="1">
      <alignment horizontal="center"/>
      <protection locked="0"/>
    </xf>
    <xf numFmtId="0" fontId="10" fillId="0" borderId="3" xfId="8" applyFont="1" applyBorder="1" applyAlignment="1">
      <alignment horizontal="center"/>
    </xf>
    <xf numFmtId="0" fontId="10" fillId="0" borderId="4" xfId="8" applyFont="1" applyBorder="1" applyAlignment="1">
      <alignment horizontal="center"/>
    </xf>
    <xf numFmtId="0" fontId="10" fillId="0" borderId="5" xfId="8" applyFont="1" applyBorder="1" applyAlignment="1">
      <alignment horizontal="center"/>
    </xf>
    <xf numFmtId="0" fontId="10" fillId="0" borderId="3" xfId="8" applyFont="1" applyBorder="1" applyAlignment="1">
      <alignment horizontal="center" vertical="center" wrapText="1"/>
    </xf>
    <xf numFmtId="0" fontId="10" fillId="0" borderId="4" xfId="8" applyFont="1" applyBorder="1" applyAlignment="1">
      <alignment horizontal="center" vertical="center" wrapText="1"/>
    </xf>
    <xf numFmtId="0" fontId="10" fillId="0" borderId="5" xfId="8" applyFont="1" applyBorder="1" applyAlignment="1">
      <alignment horizontal="center" vertical="center" wrapText="1"/>
    </xf>
    <xf numFmtId="0" fontId="5" fillId="0" borderId="0" xfId="8" applyFont="1" applyAlignment="1" applyProtection="1">
      <alignment horizontal="center"/>
      <protection locked="0"/>
    </xf>
    <xf numFmtId="0" fontId="5" fillId="0" borderId="10" xfId="8" applyFont="1" applyBorder="1" applyAlignment="1" applyProtection="1">
      <alignment horizontal="center"/>
      <protection locked="0"/>
    </xf>
    <xf numFmtId="0" fontId="45" fillId="0" borderId="11" xfId="10" applyBorder="1" applyAlignment="1" applyProtection="1">
      <alignment horizontal="center"/>
      <protection locked="0"/>
    </xf>
    <xf numFmtId="0" fontId="6" fillId="0" borderId="1" xfId="8" applyFont="1" applyBorder="1" applyAlignment="1" applyProtection="1">
      <alignment horizontal="center"/>
      <protection locked="0"/>
    </xf>
    <xf numFmtId="0" fontId="6" fillId="0" borderId="12" xfId="8" applyFont="1" applyBorder="1" applyAlignment="1" applyProtection="1">
      <alignment horizontal="center"/>
      <protection locked="0"/>
    </xf>
    <xf numFmtId="0" fontId="25" fillId="0" borderId="0" xfId="8" applyFont="1" applyAlignment="1">
      <alignment horizontal="center" vertical="center" wrapText="1"/>
    </xf>
    <xf numFmtId="0" fontId="28" fillId="0" borderId="7" xfId="8" applyFont="1" applyBorder="1"/>
    <xf numFmtId="0" fontId="28" fillId="0" borderId="6" xfId="8" applyFont="1" applyBorder="1"/>
    <xf numFmtId="0" fontId="28" fillId="0" borderId="8" xfId="8" applyFont="1" applyBorder="1"/>
    <xf numFmtId="49" fontId="7" fillId="0" borderId="9" xfId="8" applyNumberFormat="1" applyFont="1" applyBorder="1" applyAlignment="1" applyProtection="1">
      <alignment horizontal="center"/>
      <protection locked="0"/>
    </xf>
    <xf numFmtId="49" fontId="7" fillId="0" borderId="0" xfId="8" applyNumberFormat="1" applyFont="1" applyAlignment="1" applyProtection="1">
      <alignment horizontal="center"/>
      <protection locked="0"/>
    </xf>
    <xf numFmtId="49" fontId="7" fillId="0" borderId="10" xfId="8" applyNumberFormat="1" applyFont="1" applyBorder="1" applyAlignment="1" applyProtection="1">
      <alignment horizontal="center"/>
      <protection locked="0"/>
    </xf>
    <xf numFmtId="0" fontId="5" fillId="0" borderId="0" xfId="8" applyFont="1" applyAlignment="1">
      <alignment horizontal="right"/>
    </xf>
    <xf numFmtId="167" fontId="5" fillId="0" borderId="2" xfId="8" applyNumberFormat="1" applyFont="1" applyBorder="1" applyAlignment="1" applyProtection="1">
      <alignment horizontal="center" vertical="center"/>
      <protection locked="0"/>
    </xf>
    <xf numFmtId="49" fontId="7" fillId="0" borderId="9" xfId="8" applyNumberFormat="1" applyFont="1" applyBorder="1" applyAlignment="1" applyProtection="1">
      <alignment horizontal="left"/>
      <protection locked="0"/>
    </xf>
    <xf numFmtId="49" fontId="7" fillId="0" borderId="0" xfId="8" applyNumberFormat="1" applyFont="1" applyAlignment="1" applyProtection="1">
      <alignment horizontal="left"/>
      <protection locked="0"/>
    </xf>
    <xf numFmtId="49" fontId="7" fillId="0" borderId="10" xfId="8" applyNumberFormat="1" applyFont="1" applyBorder="1" applyAlignment="1" applyProtection="1">
      <alignment horizontal="left"/>
      <protection locked="0"/>
    </xf>
    <xf numFmtId="0" fontId="6" fillId="0" borderId="9" xfId="8" applyFont="1" applyBorder="1" applyAlignment="1" applyProtection="1">
      <alignment horizontal="right"/>
      <protection locked="0"/>
    </xf>
    <xf numFmtId="0" fontId="6" fillId="0" borderId="0" xfId="8" applyFont="1" applyAlignment="1" applyProtection="1">
      <alignment horizontal="right"/>
      <protection locked="0"/>
    </xf>
    <xf numFmtId="0" fontId="6" fillId="0" borderId="10" xfId="8" applyFont="1" applyBorder="1" applyAlignment="1" applyProtection="1">
      <alignment horizontal="right"/>
      <protection locked="0"/>
    </xf>
    <xf numFmtId="0" fontId="52" fillId="5" borderId="0" xfId="0" applyFont="1" applyFill="1" applyAlignment="1">
      <alignment horizontal="center"/>
    </xf>
    <xf numFmtId="0" fontId="22" fillId="0" borderId="0" xfId="0" applyFont="1" applyAlignment="1">
      <alignment horizontal="left" vertical="top" wrapText="1"/>
    </xf>
    <xf numFmtId="0" fontId="53" fillId="0" borderId="2" xfId="0" applyFont="1" applyBorder="1" applyAlignment="1">
      <alignment horizontal="left"/>
    </xf>
    <xf numFmtId="0" fontId="22" fillId="4" borderId="2" xfId="0" applyFont="1" applyFill="1" applyBorder="1" applyAlignment="1">
      <alignment horizontal="center"/>
    </xf>
    <xf numFmtId="0" fontId="22" fillId="0" borderId="2" xfId="0" applyFont="1" applyBorder="1" applyAlignment="1">
      <alignment horizontal="center"/>
    </xf>
    <xf numFmtId="14" fontId="22" fillId="4" borderId="2" xfId="0" applyNumberFormat="1" applyFont="1" applyFill="1" applyBorder="1" applyAlignment="1">
      <alignment horizontal="center"/>
    </xf>
    <xf numFmtId="2" fontId="22" fillId="0" borderId="2" xfId="0" applyNumberFormat="1" applyFont="1" applyBorder="1" applyAlignment="1">
      <alignment horizontal="center"/>
    </xf>
    <xf numFmtId="0" fontId="22" fillId="0" borderId="2" xfId="0" applyFont="1" applyBorder="1" applyAlignment="1">
      <alignment horizontal="left"/>
      <extLst>
        <ext xmlns:xfpb="http://schemas.microsoft.com/office/spreadsheetml/2022/featurepropertybag" uri="{C7286773-470A-42A8-94C5-96B5CB345126}">
          <xfpb:xfComplement i="0"/>
        </ext>
      </extLst>
    </xf>
    <xf numFmtId="0" fontId="22" fillId="0" borderId="2" xfId="0" applyFont="1" applyBorder="1" applyAlignment="1">
      <alignment horizontal="center" vertical="center"/>
    </xf>
    <xf numFmtId="0" fontId="22" fillId="0" borderId="0" xfId="0" applyFont="1" applyAlignment="1">
      <alignment vertical="center" wrapText="1"/>
    </xf>
    <xf numFmtId="0" fontId="22" fillId="0" borderId="0" xfId="0" applyFont="1"/>
    <xf numFmtId="0" fontId="22" fillId="0" borderId="2" xfId="0" applyFont="1" applyBorder="1" applyAlignment="1">
      <alignment horizontal="left"/>
    </xf>
    <xf numFmtId="0" fontId="47" fillId="0" borderId="0" xfId="0" applyFont="1" applyAlignment="1">
      <alignment vertical="center" wrapText="1"/>
    </xf>
    <xf numFmtId="0" fontId="54" fillId="0" borderId="0" xfId="0" applyFont="1" applyAlignment="1">
      <alignment horizontal="center"/>
    </xf>
    <xf numFmtId="0" fontId="22" fillId="0" borderId="2" xfId="0" applyFont="1" applyBorder="1" applyAlignment="1">
      <alignment horizontal="left" vertical="center"/>
    </xf>
    <xf numFmtId="2" fontId="22" fillId="0" borderId="2" xfId="0" applyNumberFormat="1" applyFont="1" applyBorder="1" applyAlignment="1">
      <alignment horizontal="center" vertical="center" wrapText="1"/>
    </xf>
    <xf numFmtId="0" fontId="22" fillId="0" borderId="2" xfId="0" applyFont="1" applyBorder="1" applyAlignment="1">
      <alignment horizontal="center" vertical="center" wrapText="1"/>
    </xf>
    <xf numFmtId="2" fontId="22" fillId="0" borderId="3" xfId="0" applyNumberFormat="1"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47" fillId="0" borderId="2" xfId="0" applyFont="1" applyBorder="1" applyAlignment="1">
      <alignment horizontal="left"/>
    </xf>
    <xf numFmtId="0" fontId="5" fillId="6" borderId="37" xfId="0" applyFont="1" applyFill="1" applyBorder="1" applyAlignment="1">
      <alignment horizontal="center"/>
    </xf>
    <xf numFmtId="0" fontId="5" fillId="6" borderId="36" xfId="0" applyFont="1" applyFill="1" applyBorder="1" applyAlignment="1">
      <alignment horizontal="center"/>
    </xf>
    <xf numFmtId="0" fontId="5" fillId="6" borderId="38" xfId="0" applyFont="1" applyFill="1" applyBorder="1" applyAlignment="1">
      <alignment horizontal="center"/>
    </xf>
    <xf numFmtId="14" fontId="22" fillId="0" borderId="2" xfId="0" applyNumberFormat="1" applyFont="1" applyBorder="1" applyAlignment="1">
      <alignment horizontal="center"/>
    </xf>
    <xf numFmtId="0" fontId="48" fillId="3" borderId="2" xfId="0" applyFont="1" applyFill="1" applyBorder="1" applyAlignment="1">
      <alignment horizontal="center" vertical="center"/>
    </xf>
    <xf numFmtId="0" fontId="48" fillId="3" borderId="2" xfId="0" applyFont="1" applyFill="1" applyBorder="1" applyAlignment="1">
      <alignment horizontal="center" vertical="center" wrapText="1"/>
    </xf>
    <xf numFmtId="49" fontId="22" fillId="0" borderId="2" xfId="0" applyNumberFormat="1" applyFont="1" applyBorder="1" applyAlignment="1">
      <alignment horizontal="center" vertical="center" wrapText="1"/>
    </xf>
    <xf numFmtId="49" fontId="22" fillId="0" borderId="2" xfId="0" applyNumberFormat="1" applyFont="1" applyBorder="1" applyAlignment="1">
      <alignment horizontal="center" vertical="center"/>
    </xf>
    <xf numFmtId="1" fontId="22" fillId="0" borderId="2" xfId="0" applyNumberFormat="1" applyFont="1" applyBorder="1" applyAlignment="1">
      <alignment horizontal="center" vertical="center"/>
    </xf>
    <xf numFmtId="49" fontId="22" fillId="0" borderId="2" xfId="0" applyNumberFormat="1" applyFont="1" applyBorder="1" applyAlignment="1">
      <alignment horizontal="center"/>
    </xf>
    <xf numFmtId="0" fontId="17" fillId="0" borderId="2" xfId="0" applyFont="1" applyBorder="1" applyAlignment="1">
      <alignment horizontal="center" vertical="center"/>
    </xf>
    <xf numFmtId="0" fontId="16" fillId="0" borderId="0" xfId="0" applyFont="1" applyAlignment="1">
      <alignment horizontal="center" vertical="center"/>
    </xf>
    <xf numFmtId="0" fontId="18" fillId="0" borderId="0" xfId="0" applyFont="1" applyAlignment="1">
      <alignment horizontal="center" vertical="center"/>
    </xf>
    <xf numFmtId="0" fontId="15" fillId="0" borderId="7" xfId="0" applyFont="1" applyBorder="1" applyAlignment="1">
      <alignment horizontal="left" vertical="center"/>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5" fillId="0" borderId="12" xfId="0" applyFont="1" applyBorder="1" applyAlignment="1">
      <alignment horizontal="left" vertical="center"/>
    </xf>
    <xf numFmtId="14" fontId="17" fillId="0" borderId="7" xfId="0" applyNumberFormat="1" applyFont="1" applyBorder="1" applyAlignment="1">
      <alignment horizontal="center" vertical="center"/>
    </xf>
    <xf numFmtId="14" fontId="17" fillId="0" borderId="6" xfId="0" applyNumberFormat="1" applyFont="1" applyBorder="1" applyAlignment="1">
      <alignment horizontal="center" vertical="center"/>
    </xf>
    <xf numFmtId="14" fontId="17" fillId="0" borderId="8" xfId="0" applyNumberFormat="1" applyFont="1" applyBorder="1" applyAlignment="1">
      <alignment horizontal="center" vertical="center"/>
    </xf>
    <xf numFmtId="14" fontId="17" fillId="0" borderId="11" xfId="0" applyNumberFormat="1" applyFont="1" applyBorder="1" applyAlignment="1">
      <alignment horizontal="center" vertical="center"/>
    </xf>
    <xf numFmtId="14" fontId="17" fillId="0" borderId="1" xfId="0" applyNumberFormat="1" applyFont="1" applyBorder="1" applyAlignment="1">
      <alignment horizontal="center" vertical="center"/>
    </xf>
    <xf numFmtId="14" fontId="17" fillId="0" borderId="12" xfId="0" applyNumberFormat="1" applyFont="1" applyBorder="1" applyAlignment="1">
      <alignment horizontal="center" vertical="center"/>
    </xf>
    <xf numFmtId="0" fontId="15" fillId="0" borderId="2" xfId="0" applyFont="1" applyBorder="1" applyAlignment="1">
      <alignment horizontal="center" vertical="center"/>
    </xf>
    <xf numFmtId="0" fontId="15" fillId="0" borderId="2" xfId="0" applyFont="1" applyBorder="1" applyAlignment="1">
      <alignment horizontal="left" vertical="center"/>
    </xf>
    <xf numFmtId="169" fontId="15" fillId="0" borderId="7" xfId="7" applyNumberFormat="1" applyFont="1" applyBorder="1" applyAlignment="1">
      <alignment horizontal="center" vertical="center"/>
    </xf>
    <xf numFmtId="169" fontId="15" fillId="0" borderId="6" xfId="7" applyNumberFormat="1" applyFont="1" applyBorder="1" applyAlignment="1">
      <alignment horizontal="center" vertical="center"/>
    </xf>
    <xf numFmtId="169" fontId="15" fillId="0" borderId="8" xfId="7" applyNumberFormat="1" applyFont="1" applyBorder="1" applyAlignment="1">
      <alignment horizontal="center" vertical="center"/>
    </xf>
    <xf numFmtId="169" fontId="15" fillId="0" borderId="11" xfId="7" applyNumberFormat="1" applyFont="1" applyBorder="1" applyAlignment="1">
      <alignment horizontal="center" vertical="center"/>
    </xf>
    <xf numFmtId="169" fontId="15" fillId="0" borderId="1" xfId="7" applyNumberFormat="1" applyFont="1" applyBorder="1" applyAlignment="1">
      <alignment horizontal="center" vertical="center"/>
    </xf>
    <xf numFmtId="169" fontId="15" fillId="0" borderId="12" xfId="7" applyNumberFormat="1" applyFont="1" applyBorder="1" applyAlignment="1">
      <alignment horizontal="center" vertical="center"/>
    </xf>
    <xf numFmtId="0" fontId="17" fillId="0" borderId="2" xfId="0" applyFont="1" applyBorder="1" applyAlignment="1">
      <alignment horizontal="center" vertical="center" wrapText="1"/>
    </xf>
    <xf numFmtId="0" fontId="15" fillId="0" borderId="0" xfId="0" applyFont="1" applyAlignment="1">
      <alignment horizontal="center" vertical="center"/>
    </xf>
    <xf numFmtId="0" fontId="15" fillId="0" borderId="9" xfId="0" applyFont="1" applyBorder="1" applyAlignment="1">
      <alignment horizontal="left" vertical="center"/>
    </xf>
    <xf numFmtId="0" fontId="15" fillId="0" borderId="10" xfId="0" applyFont="1" applyBorder="1" applyAlignment="1">
      <alignment horizontal="left" vertical="center"/>
    </xf>
    <xf numFmtId="0" fontId="21" fillId="0" borderId="2" xfId="0" applyFont="1" applyBorder="1" applyAlignment="1">
      <alignment horizontal="center" vertical="center"/>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xf numFmtId="0" fontId="15" fillId="0" borderId="9" xfId="0" applyFont="1" applyBorder="1" applyAlignment="1">
      <alignment horizontal="left" vertical="center" wrapText="1"/>
    </xf>
    <xf numFmtId="0" fontId="15" fillId="0" borderId="10" xfId="0" applyFont="1" applyBorder="1" applyAlignment="1">
      <alignment horizontal="left" vertical="center" wrapText="1"/>
    </xf>
    <xf numFmtId="0" fontId="15" fillId="0" borderId="11" xfId="0" applyFont="1" applyBorder="1" applyAlignment="1">
      <alignment horizontal="left" vertical="center" wrapText="1"/>
    </xf>
    <xf numFmtId="0" fontId="15" fillId="0" borderId="12" xfId="0" applyFont="1" applyBorder="1" applyAlignment="1">
      <alignment horizontal="left" vertical="center" wrapText="1"/>
    </xf>
    <xf numFmtId="0" fontId="14" fillId="0" borderId="2" xfId="0" applyFont="1" applyBorder="1" applyAlignment="1">
      <alignment horizontal="center" vertical="center"/>
    </xf>
    <xf numFmtId="0" fontId="14" fillId="0" borderId="33" xfId="0" applyFont="1" applyBorder="1" applyAlignment="1">
      <alignment horizontal="center"/>
    </xf>
    <xf numFmtId="0" fontId="14" fillId="0" borderId="34" xfId="0" applyFont="1" applyBorder="1" applyAlignment="1">
      <alignment horizontal="center"/>
    </xf>
    <xf numFmtId="0" fontId="14" fillId="0" borderId="35" xfId="0" applyFont="1" applyBorder="1" applyAlignment="1">
      <alignment horizont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5" fillId="2" borderId="30" xfId="6" applyFont="1" applyFill="1" applyBorder="1" applyAlignment="1">
      <alignment horizontal="left"/>
    </xf>
  </cellXfs>
  <cellStyles count="11">
    <cellStyle name="Comma" xfId="7" builtinId="3"/>
    <cellStyle name="Comma 2" xfId="5" xr:uid="{16676D56-9A5B-4F66-B466-1B358FC770CB}"/>
    <cellStyle name="Hyperlink" xfId="10" builtinId="8"/>
    <cellStyle name="Milliers 2" xfId="9" xr:uid="{C237BD6B-9BA1-4BCF-A685-7166D8EE823A}"/>
    <cellStyle name="Milliers_02 - Internal Order Form V3_0 Example" xfId="3" xr:uid="{8E72ABEE-1673-4CD4-A6A0-2FCD2B2420C9}"/>
    <cellStyle name="Normal" xfId="0" builtinId="0"/>
    <cellStyle name="Normal 2" xfId="1" xr:uid="{C8462F09-8033-4F18-89A0-D705D5CA5390}"/>
    <cellStyle name="Normal 3" xfId="6" xr:uid="{952233F1-5105-46E8-85BC-CD7E02209DD6}"/>
    <cellStyle name="Normal_IOF EN" xfId="2" xr:uid="{71049CA4-2A8F-438D-BC30-A6653D283A79}"/>
    <cellStyle name="Normal_Supplier_Purchase_Order_2009_V3 olivier" xfId="8" xr:uid="{2E094131-BCE1-436F-8DCC-D1E34569B805}"/>
    <cellStyle name="Pourcentage_Orderfollow" xfId="4" xr:uid="{3E114F01-7B81-45D9-8CE9-0804D966EB97}"/>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22/11/relationships/FeaturePropertyBag" Target="featurePropertyBag/featurePropertyBag.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0</xdr:col>
      <xdr:colOff>110988</xdr:colOff>
      <xdr:row>0</xdr:row>
      <xdr:rowOff>92766</xdr:rowOff>
    </xdr:from>
    <xdr:to>
      <xdr:col>1</xdr:col>
      <xdr:colOff>476748</xdr:colOff>
      <xdr:row>4</xdr:row>
      <xdr:rowOff>123246</xdr:rowOff>
    </xdr:to>
    <xdr:pic>
      <xdr:nvPicPr>
        <xdr:cNvPr id="2" name="Image 1">
          <a:extLst>
            <a:ext uri="{FF2B5EF4-FFF2-40B4-BE49-F238E27FC236}">
              <a16:creationId xmlns:a16="http://schemas.microsoft.com/office/drawing/2014/main" id="{88986EEB-16EC-4C90-8996-09128DA18D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0988" y="92766"/>
          <a:ext cx="990600" cy="7848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554936</xdr:colOff>
      <xdr:row>1</xdr:row>
      <xdr:rowOff>8282</xdr:rowOff>
    </xdr:from>
    <xdr:to>
      <xdr:col>9</xdr:col>
      <xdr:colOff>795132</xdr:colOff>
      <xdr:row>5</xdr:row>
      <xdr:rowOff>7067</xdr:rowOff>
    </xdr:to>
    <xdr:pic>
      <xdr:nvPicPr>
        <xdr:cNvPr id="4" name="Picture 3">
          <a:extLst>
            <a:ext uri="{FF2B5EF4-FFF2-40B4-BE49-F238E27FC236}">
              <a16:creationId xmlns:a16="http://schemas.microsoft.com/office/drawing/2014/main" id="{8EA2E101-D527-FC25-838A-2150C53C006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622197" y="182217"/>
          <a:ext cx="1250674" cy="1075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65</xdr:row>
      <xdr:rowOff>121826</xdr:rowOff>
    </xdr:from>
    <xdr:to>
      <xdr:col>8</xdr:col>
      <xdr:colOff>0</xdr:colOff>
      <xdr:row>83</xdr:row>
      <xdr:rowOff>29225</xdr:rowOff>
    </xdr:to>
    <xdr:sp macro="" textlink="">
      <xdr:nvSpPr>
        <xdr:cNvPr id="2" name="Text Box 6">
          <a:extLst>
            <a:ext uri="{FF2B5EF4-FFF2-40B4-BE49-F238E27FC236}">
              <a16:creationId xmlns:a16="http://schemas.microsoft.com/office/drawing/2014/main" id="{38BB39E9-E09F-4F64-B99E-0390CEA534C0}"/>
            </a:ext>
          </a:extLst>
        </xdr:cNvPr>
        <xdr:cNvSpPr txBox="1">
          <a:spLocks noChangeArrowheads="1"/>
        </xdr:cNvSpPr>
      </xdr:nvSpPr>
      <xdr:spPr bwMode="auto">
        <a:xfrm>
          <a:off x="7620" y="15819026"/>
          <a:ext cx="3124200" cy="3062079"/>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2:</a:t>
          </a:r>
          <a:r>
            <a:rPr lang="fr-FR" sz="1000" b="0" i="0" u="none" strike="noStrike" baseline="0">
              <a:solidFill>
                <a:srgbClr val="000000"/>
              </a:solidFill>
              <a:latin typeface="Garamond"/>
            </a:rPr>
            <a:t> DELIVERY</a:t>
          </a:r>
        </a:p>
        <a:p>
          <a:pPr algn="l" rtl="0">
            <a:defRPr sz="1000"/>
          </a:pPr>
          <a:r>
            <a:rPr lang="fr-FR" sz="1000" b="0" i="0" u="none" strike="noStrike" baseline="0">
              <a:solidFill>
                <a:srgbClr val="000000"/>
              </a:solidFill>
              <a:latin typeface="Garamond"/>
            </a:rPr>
            <a:t>Except if otherwise specified in writing in the purchase order or contract, all orders will be delivered carriage and insurance paid (CIP), or in conformity with the Incoterms 2010 specified on the purchase order.</a:t>
          </a:r>
        </a:p>
        <a:p>
          <a:pPr algn="l" rtl="0">
            <a:defRPr sz="1000"/>
          </a:pPr>
          <a:r>
            <a:rPr lang="fr-FR" sz="1000" b="0" i="0" u="none" strike="noStrike" baseline="0">
              <a:solidFill>
                <a:srgbClr val="000000"/>
              </a:solidFill>
              <a:latin typeface="Garamond"/>
            </a:rPr>
            <a:t>Goods will remain the sole responsibility of the supplier until the goods receipt note has been signed by </a:t>
          </a:r>
          <a:r>
            <a:rPr lang="fr-FR" sz="1000" b="0" i="0" baseline="0">
              <a:effectLst/>
              <a:latin typeface="+mn-lt"/>
              <a:ea typeface="+mn-ea"/>
              <a:cs typeface="+mn-cs"/>
            </a:rPr>
            <a:t>iMMAP</a:t>
          </a:r>
          <a:r>
            <a:rPr lang="fr-FR" sz="1000" b="0" i="0" u="none" strike="noStrike" baseline="0">
              <a:solidFill>
                <a:srgbClr val="000000"/>
              </a:solidFill>
              <a:latin typeface="Garamond"/>
            </a:rPr>
            <a:t> or by the forwarding agent appointed by </a:t>
          </a:r>
          <a:r>
            <a:rPr lang="fr-FR" sz="1000" b="0" i="0" baseline="0">
              <a:effectLst/>
              <a:latin typeface="+mn-lt"/>
              <a:ea typeface="+mn-ea"/>
              <a:cs typeface="+mn-cs"/>
            </a:rPr>
            <a:t>iMMAP</a:t>
          </a:r>
          <a:r>
            <a:rPr lang="fr-FR" sz="1000" b="0" i="0" u="none" strike="noStrike" baseline="0">
              <a:solidFill>
                <a:srgbClr val="000000"/>
              </a:solidFill>
              <a:latin typeface="Garamond"/>
            </a:rPr>
            <a:t>. </a:t>
          </a:r>
        </a:p>
        <a:p>
          <a:pPr algn="l" rtl="0">
            <a:defRPr sz="1000"/>
          </a:pPr>
          <a:r>
            <a:rPr lang="fr-FR" sz="1000" b="0" i="0" u="none" strike="noStrike" baseline="0">
              <a:solidFill>
                <a:srgbClr val="000000"/>
              </a:solidFill>
              <a:latin typeface="Garamond"/>
            </a:rPr>
            <a:t>All orders will be delivered in full, unless </a:t>
          </a:r>
          <a:r>
            <a:rPr lang="fr-FR" sz="1000" b="0" i="0" baseline="0">
              <a:effectLst/>
              <a:latin typeface="+mn-lt"/>
              <a:ea typeface="+mn-ea"/>
              <a:cs typeface="+mn-cs"/>
            </a:rPr>
            <a:t>iMMAP</a:t>
          </a:r>
          <a:r>
            <a:rPr lang="fr-FR" sz="1000" b="0" i="0" u="none" strike="noStrike" baseline="0">
              <a:solidFill>
                <a:srgbClr val="000000"/>
              </a:solidFill>
              <a:latin typeface="Garamond"/>
            </a:rPr>
            <a:t> has agreed to partial deliveries in writing.  </a:t>
          </a:r>
        </a:p>
        <a:p>
          <a:pPr algn="l" rtl="0">
            <a:defRPr sz="1000"/>
          </a:pPr>
          <a:r>
            <a:rPr lang="fr-FR" sz="1000" b="0" i="0" u="none" strike="noStrike" baseline="0">
              <a:solidFill>
                <a:srgbClr val="000000"/>
              </a:solidFill>
              <a:latin typeface="Garamond"/>
            </a:rPr>
            <a:t>All deliveries will be accompanied by a goods receipt note mentioning the purchase order reference or contract numbers, complete descriptions and quantities of goods delivered, and batch or serial numbers if applicable.  </a:t>
          </a:r>
          <a:r>
            <a:rPr lang="fr-FR" sz="1000" b="0" i="0" baseline="0">
              <a:effectLst/>
              <a:latin typeface="+mn-lt"/>
              <a:ea typeface="+mn-ea"/>
              <a:cs typeface="+mn-cs"/>
            </a:rPr>
            <a:t>iMMAP</a:t>
          </a:r>
          <a:r>
            <a:rPr lang="fr-FR" sz="1000" b="0" i="0" u="none" strike="noStrike" baseline="0">
              <a:solidFill>
                <a:srgbClr val="000000"/>
              </a:solidFill>
              <a:latin typeface="Garamond"/>
            </a:rPr>
            <a:t> reserves the right to request additional documentation such as certificates of analysis and/or certificates of origin for goods delivered.</a:t>
          </a:r>
        </a:p>
        <a:p>
          <a:pPr algn="l" rtl="0">
            <a:defRPr sz="1000"/>
          </a:pPr>
          <a:r>
            <a:rPr lang="fr-FR" sz="1000" b="0" i="0" u="none" strike="noStrike" baseline="0">
              <a:solidFill>
                <a:srgbClr val="000000"/>
              </a:solidFill>
              <a:latin typeface="Garamond"/>
            </a:rPr>
            <a:t>Should the point of delivery be different to the billing address, a copy of the delivery note and shipping documentation will be sent to the ordering entity at least 24 hours before expedition of the goods.</a:t>
          </a:r>
        </a:p>
        <a:p>
          <a:pPr algn="l" rtl="0">
            <a:defRPr sz="1000"/>
          </a:pPr>
          <a:r>
            <a:rPr lang="fr-FR" sz="1000" b="0" i="0" baseline="0">
              <a:effectLst/>
              <a:latin typeface="+mn-lt"/>
              <a:ea typeface="+mn-ea"/>
              <a:cs typeface="+mn-cs"/>
            </a:rPr>
            <a:t>iMMAP</a:t>
          </a:r>
          <a:r>
            <a:rPr lang="fr-FR" sz="1000" b="0" i="0" u="none" strike="noStrike" baseline="0">
              <a:solidFill>
                <a:srgbClr val="000000"/>
              </a:solidFill>
              <a:latin typeface="Garamond"/>
            </a:rPr>
            <a:t> reserves the right to refuse any goods delivered in excess of quantities ordered. Excess quantities will be returned to the supplier at their own risk and cost.</a:t>
          </a:r>
        </a:p>
      </xdr:txBody>
    </xdr:sp>
    <xdr:clientData/>
  </xdr:twoCellAnchor>
  <xdr:twoCellAnchor>
    <xdr:from>
      <xdr:col>1</xdr:col>
      <xdr:colOff>0</xdr:colOff>
      <xdr:row>82</xdr:row>
      <xdr:rowOff>106326</xdr:rowOff>
    </xdr:from>
    <xdr:to>
      <xdr:col>8</xdr:col>
      <xdr:colOff>0</xdr:colOff>
      <xdr:row>92</xdr:row>
      <xdr:rowOff>20660</xdr:rowOff>
    </xdr:to>
    <xdr:sp macro="" textlink="">
      <xdr:nvSpPr>
        <xdr:cNvPr id="3" name="Text Box 6">
          <a:extLst>
            <a:ext uri="{FF2B5EF4-FFF2-40B4-BE49-F238E27FC236}">
              <a16:creationId xmlns:a16="http://schemas.microsoft.com/office/drawing/2014/main" id="{6BDB5687-54D3-4D0C-AD7E-5D81944E9EF9}"/>
            </a:ext>
          </a:extLst>
        </xdr:cNvPr>
        <xdr:cNvSpPr txBox="1">
          <a:spLocks noChangeArrowheads="1"/>
        </xdr:cNvSpPr>
      </xdr:nvSpPr>
      <xdr:spPr bwMode="auto">
        <a:xfrm>
          <a:off x="7620" y="18782946"/>
          <a:ext cx="3124200" cy="1666934"/>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3</a:t>
          </a:r>
          <a:r>
            <a:rPr lang="fr-FR" sz="1000" b="0" i="0" u="none" strike="noStrike" baseline="0">
              <a:solidFill>
                <a:srgbClr val="000000"/>
              </a:solidFill>
              <a:latin typeface="Garamond"/>
            </a:rPr>
            <a:t>: DELIVERY TIMES</a:t>
          </a:r>
        </a:p>
        <a:p>
          <a:pPr algn="l" rtl="0">
            <a:defRPr sz="1000"/>
          </a:pPr>
          <a:r>
            <a:rPr lang="fr-FR" sz="1000" b="0" i="0" u="none" strike="noStrike" baseline="0">
              <a:solidFill>
                <a:srgbClr val="000000"/>
              </a:solidFill>
              <a:latin typeface="Garamond"/>
            </a:rPr>
            <a:t>Delivery times and delivery dates appearing on the purchase order or contract are binding.</a:t>
          </a:r>
        </a:p>
        <a:p>
          <a:pPr algn="l" rtl="0">
            <a:defRPr sz="1000"/>
          </a:pPr>
          <a:r>
            <a:rPr lang="fr-FR" sz="1000" b="0" i="0" u="none" strike="noStrike" baseline="0">
              <a:solidFill>
                <a:srgbClr val="000000"/>
              </a:solidFill>
              <a:latin typeface="Garamond"/>
            </a:rPr>
            <a:t>If contractual delivery times are not respected, </a:t>
          </a:r>
          <a:r>
            <a:rPr lang="fr-FR" sz="1000" b="0" i="0" baseline="0">
              <a:effectLst/>
              <a:latin typeface="+mn-lt"/>
              <a:ea typeface="+mn-ea"/>
              <a:cs typeface="+mn-cs"/>
            </a:rPr>
            <a:t>iMMAP</a:t>
          </a:r>
          <a:r>
            <a:rPr lang="fr-FR" sz="1000" b="0" i="0" u="none" strike="noStrike" baseline="0">
              <a:solidFill>
                <a:srgbClr val="000000"/>
              </a:solidFill>
              <a:latin typeface="Garamond"/>
            </a:rPr>
            <a:t> may, in accordance with the law, apply late delivery penalties without prejudice to the cancellation clause. These penalties will </a:t>
          </a:r>
          <a:r>
            <a:rPr lang="fr-FR" sz="1000" b="0" i="0" u="none" strike="noStrike" baseline="0">
              <a:solidFill>
                <a:sysClr val="windowText" lastClr="000000"/>
              </a:solidFill>
              <a:latin typeface="Garamond"/>
            </a:rPr>
            <a:t>amount to two percents (2 %) of the total amount of the undelivered goods, excluding taxes, per week of late delivery.</a:t>
          </a:r>
        </a:p>
        <a:p>
          <a:pPr algn="l" rtl="0">
            <a:defRPr sz="1000"/>
          </a:pPr>
          <a:r>
            <a:rPr lang="fr-FR" sz="1000" b="0" i="0" u="none" strike="noStrike" baseline="0">
              <a:solidFill>
                <a:srgbClr val="000000"/>
              </a:solidFill>
              <a:latin typeface="Garamond"/>
            </a:rPr>
            <a:t>If goods have not been delivered within ten (10) calendar days after the contractual delivery date, </a:t>
          </a:r>
          <a:r>
            <a:rPr lang="fr-FR" sz="1000" b="0" i="0" baseline="0">
              <a:effectLst/>
              <a:latin typeface="+mn-lt"/>
              <a:ea typeface="+mn-ea"/>
              <a:cs typeface="+mn-cs"/>
            </a:rPr>
            <a:t>iMMAP</a:t>
          </a:r>
          <a:r>
            <a:rPr lang="fr-FR" sz="1000" b="0" i="0" u="none" strike="noStrike" baseline="0">
              <a:solidFill>
                <a:srgbClr val="000000"/>
              </a:solidFill>
              <a:latin typeface="Garamond"/>
            </a:rPr>
            <a:t> reserves the right to cancel the order for undelivered goods without notice or payment to the supplier.</a:t>
          </a:r>
        </a:p>
      </xdr:txBody>
    </xdr:sp>
    <xdr:clientData/>
  </xdr:twoCellAnchor>
  <xdr:twoCellAnchor>
    <xdr:from>
      <xdr:col>1</xdr:col>
      <xdr:colOff>0</xdr:colOff>
      <xdr:row>91</xdr:row>
      <xdr:rowOff>133090</xdr:rowOff>
    </xdr:from>
    <xdr:to>
      <xdr:col>8</xdr:col>
      <xdr:colOff>0</xdr:colOff>
      <xdr:row>103</xdr:row>
      <xdr:rowOff>48276</xdr:rowOff>
    </xdr:to>
    <xdr:sp macro="" textlink="">
      <xdr:nvSpPr>
        <xdr:cNvPr id="4" name="Text Box 6">
          <a:extLst>
            <a:ext uri="{FF2B5EF4-FFF2-40B4-BE49-F238E27FC236}">
              <a16:creationId xmlns:a16="http://schemas.microsoft.com/office/drawing/2014/main" id="{9571CB43-1D87-466C-B732-FB7B17887CA4}"/>
            </a:ext>
          </a:extLst>
        </xdr:cNvPr>
        <xdr:cNvSpPr txBox="1">
          <a:spLocks noChangeArrowheads="1"/>
        </xdr:cNvSpPr>
      </xdr:nvSpPr>
      <xdr:spPr bwMode="auto">
        <a:xfrm>
          <a:off x="7620" y="20387050"/>
          <a:ext cx="3124200" cy="2018306"/>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4:</a:t>
          </a:r>
          <a:r>
            <a:rPr lang="fr-FR" sz="1000" b="0" i="0" u="none" strike="noStrike" baseline="0">
              <a:solidFill>
                <a:srgbClr val="000000"/>
              </a:solidFill>
              <a:latin typeface="Garamond"/>
            </a:rPr>
            <a:t> COMPLIANCE</a:t>
          </a:r>
        </a:p>
        <a:p>
          <a:pPr algn="l" rtl="0">
            <a:defRPr sz="1000"/>
          </a:pPr>
          <a:r>
            <a:rPr lang="fr-FR" sz="1000" b="0" i="0" u="none" strike="noStrike" baseline="0">
              <a:solidFill>
                <a:srgbClr val="000000"/>
              </a:solidFill>
              <a:latin typeface="Garamond"/>
            </a:rPr>
            <a:t>A delivery will only be considered as compliant after verification and acceptance by </a:t>
          </a:r>
          <a:r>
            <a:rPr lang="fr-FR" sz="1000" b="0" i="0" baseline="0">
              <a:effectLst/>
              <a:latin typeface="+mn-lt"/>
              <a:ea typeface="+mn-ea"/>
              <a:cs typeface="+mn-cs"/>
            </a:rPr>
            <a:t>iMMAP</a:t>
          </a:r>
          <a:r>
            <a:rPr lang="fr-FR" sz="1000" b="0" i="0" u="none" strike="noStrike" baseline="0">
              <a:solidFill>
                <a:srgbClr val="000000"/>
              </a:solidFill>
              <a:latin typeface="Garamond"/>
            </a:rPr>
            <a:t>. Non-compliant goods can be refused, without written prior agreement from the supplier, and returned by </a:t>
          </a:r>
          <a:r>
            <a:rPr lang="fr-FR" sz="1000" b="0" i="0" baseline="0">
              <a:effectLst/>
              <a:latin typeface="+mn-lt"/>
              <a:ea typeface="+mn-ea"/>
              <a:cs typeface="+mn-cs"/>
            </a:rPr>
            <a:t>iMMAP</a:t>
          </a:r>
          <a:r>
            <a:rPr lang="fr-FR" sz="1000" b="0" i="0" u="none" strike="noStrike" baseline="0">
              <a:solidFill>
                <a:srgbClr val="000000"/>
              </a:solidFill>
              <a:latin typeface="Garamond"/>
            </a:rPr>
            <a:t> at the supplier's cost and risks within fifteen (15) calendar days of delivery. After this time </a:t>
          </a:r>
          <a:r>
            <a:rPr lang="fr-FR" sz="1000" b="0" i="0" baseline="0">
              <a:effectLst/>
              <a:latin typeface="+mn-lt"/>
              <a:ea typeface="+mn-ea"/>
              <a:cs typeface="+mn-cs"/>
            </a:rPr>
            <a:t>iMMAP</a:t>
          </a:r>
          <a:r>
            <a:rPr lang="fr-FR" sz="1000" b="0" i="0" u="none" strike="noStrike" baseline="0">
              <a:solidFill>
                <a:srgbClr val="000000"/>
              </a:solidFill>
              <a:latin typeface="Garamond"/>
            </a:rPr>
            <a:t> will be responsible for costs incurred returning the goods.</a:t>
          </a:r>
        </a:p>
        <a:p>
          <a:pPr algn="l" rtl="0">
            <a:defRPr sz="1000"/>
          </a:pPr>
          <a:r>
            <a:rPr lang="fr-FR" sz="1000" b="0" i="0" baseline="0">
              <a:effectLst/>
              <a:latin typeface="+mn-lt"/>
              <a:ea typeface="+mn-ea"/>
              <a:cs typeface="+mn-cs"/>
            </a:rPr>
            <a:t>iMMAP</a:t>
          </a:r>
          <a:r>
            <a:rPr lang="fr-FR" sz="1000" b="0" i="0" u="none" strike="noStrike" baseline="0">
              <a:solidFill>
                <a:srgbClr val="000000"/>
              </a:solidFill>
              <a:latin typeface="Garamond"/>
            </a:rPr>
            <a:t> may also demand that the goods be brought up to standard or replaced within fifteen (15) calendar days of receipt of a written request from </a:t>
          </a:r>
          <a:r>
            <a:rPr lang="fr-FR" sz="1000" b="0" i="0" baseline="0">
              <a:effectLst/>
              <a:latin typeface="+mn-lt"/>
              <a:ea typeface="+mn-ea"/>
              <a:cs typeface="+mn-cs"/>
            </a:rPr>
            <a:t>iMMAP</a:t>
          </a:r>
          <a:r>
            <a:rPr lang="fr-FR" sz="1000" b="0" i="0" u="none" strike="noStrike" baseline="0">
              <a:solidFill>
                <a:srgbClr val="000000"/>
              </a:solidFill>
              <a:latin typeface="Garamond"/>
            </a:rPr>
            <a:t>, that the total price be refunded, or the cancellation of the order in its entirety.</a:t>
          </a:r>
        </a:p>
        <a:p>
          <a:pPr algn="l" rtl="0">
            <a:defRPr sz="1000"/>
          </a:pPr>
          <a:r>
            <a:rPr lang="fr-FR" sz="1000" b="0" i="0" u="none" strike="noStrike" baseline="0">
              <a:solidFill>
                <a:srgbClr val="000000"/>
              </a:solidFill>
              <a:latin typeface="Garamond"/>
            </a:rPr>
            <a:t>All delivery prices include packaging charges. No deposit can be applied to packaging without prior written agreement from </a:t>
          </a:r>
          <a:r>
            <a:rPr lang="fr-FR" sz="1000" b="0" i="0" baseline="0">
              <a:effectLst/>
              <a:latin typeface="+mn-lt"/>
              <a:ea typeface="+mn-ea"/>
              <a:cs typeface="+mn-cs"/>
            </a:rPr>
            <a:t>iMMAP</a:t>
          </a:r>
          <a:r>
            <a:rPr lang="fr-FR" sz="1000" b="0" i="0" u="none" strike="noStrike" baseline="0">
              <a:solidFill>
                <a:srgbClr val="000000"/>
              </a:solidFill>
              <a:latin typeface="Garamond"/>
            </a:rPr>
            <a:t>.  If such an arrangement is agreed, details of the deposit will be clearly explained on all delivery slips and invoices.</a:t>
          </a:r>
        </a:p>
      </xdr:txBody>
    </xdr:sp>
    <xdr:clientData/>
  </xdr:twoCellAnchor>
  <xdr:twoCellAnchor>
    <xdr:from>
      <xdr:col>1</xdr:col>
      <xdr:colOff>0</xdr:colOff>
      <xdr:row>102</xdr:row>
      <xdr:rowOff>160706</xdr:rowOff>
    </xdr:from>
    <xdr:to>
      <xdr:col>8</xdr:col>
      <xdr:colOff>0</xdr:colOff>
      <xdr:row>109</xdr:row>
      <xdr:rowOff>160350</xdr:rowOff>
    </xdr:to>
    <xdr:sp macro="" textlink="">
      <xdr:nvSpPr>
        <xdr:cNvPr id="5" name="Text Box 6">
          <a:extLst>
            <a:ext uri="{FF2B5EF4-FFF2-40B4-BE49-F238E27FC236}">
              <a16:creationId xmlns:a16="http://schemas.microsoft.com/office/drawing/2014/main" id="{675826BC-F009-4634-8E47-6E1380D07BB7}"/>
            </a:ext>
          </a:extLst>
        </xdr:cNvPr>
        <xdr:cNvSpPr txBox="1">
          <a:spLocks noChangeArrowheads="1"/>
        </xdr:cNvSpPr>
      </xdr:nvSpPr>
      <xdr:spPr bwMode="auto">
        <a:xfrm>
          <a:off x="7620" y="22342526"/>
          <a:ext cx="3124200" cy="1226464"/>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5:</a:t>
          </a:r>
          <a:r>
            <a:rPr lang="fr-FR" sz="1000" b="0" i="0" u="none" strike="noStrike" baseline="0">
              <a:solidFill>
                <a:srgbClr val="000000"/>
              </a:solidFill>
              <a:latin typeface="Garamond"/>
            </a:rPr>
            <a:t> PACKAGING</a:t>
          </a:r>
        </a:p>
        <a:p>
          <a:pPr algn="l" rtl="0">
            <a:defRPr sz="1000"/>
          </a:pPr>
          <a:r>
            <a:rPr lang="fr-FR" sz="1000" b="0" i="0" u="none" strike="noStrike" baseline="0">
              <a:solidFill>
                <a:srgbClr val="000000"/>
              </a:solidFill>
              <a:latin typeface="Garamond"/>
            </a:rPr>
            <a:t>The supplier agrees to supply goods and services that comply with technical specifications defined by </a:t>
          </a:r>
          <a:r>
            <a:rPr lang="fr-FR" sz="1000" b="0" i="0" baseline="0">
              <a:effectLst/>
              <a:latin typeface="+mn-lt"/>
              <a:ea typeface="+mn-ea"/>
              <a:cs typeface="+mn-cs"/>
            </a:rPr>
            <a:t>iMMAP</a:t>
          </a:r>
          <a:r>
            <a:rPr lang="fr-FR" sz="1000" b="0" i="0" u="none" strike="noStrike" baseline="0">
              <a:solidFill>
                <a:srgbClr val="000000"/>
              </a:solidFill>
              <a:latin typeface="Garamond"/>
            </a:rPr>
            <a:t>, official standards and, in all cases that comply with good professional practice in the relevant sector.</a:t>
          </a:r>
        </a:p>
        <a:p>
          <a:pPr algn="l" rtl="0">
            <a:defRPr sz="1000"/>
          </a:pPr>
          <a:r>
            <a:rPr lang="fr-FR" sz="1000" b="0" i="0" u="none" strike="noStrike" baseline="0">
              <a:solidFill>
                <a:srgbClr val="000000"/>
              </a:solidFill>
              <a:latin typeface="Garamond"/>
            </a:rPr>
            <a:t>Packaging must be compliant with the quality standards required by the nature of the goods, and their transport, storage and handling, in order that they are delivered in perfect condition.</a:t>
          </a:r>
        </a:p>
      </xdr:txBody>
    </xdr:sp>
    <xdr:clientData/>
  </xdr:twoCellAnchor>
  <xdr:twoCellAnchor>
    <xdr:from>
      <xdr:col>1</xdr:col>
      <xdr:colOff>0</xdr:colOff>
      <xdr:row>109</xdr:row>
      <xdr:rowOff>92671</xdr:rowOff>
    </xdr:from>
    <xdr:to>
      <xdr:col>8</xdr:col>
      <xdr:colOff>0</xdr:colOff>
      <xdr:row>113</xdr:row>
      <xdr:rowOff>119944</xdr:rowOff>
    </xdr:to>
    <xdr:sp macro="" textlink="">
      <xdr:nvSpPr>
        <xdr:cNvPr id="6" name="Text Box 6">
          <a:extLst>
            <a:ext uri="{FF2B5EF4-FFF2-40B4-BE49-F238E27FC236}">
              <a16:creationId xmlns:a16="http://schemas.microsoft.com/office/drawing/2014/main" id="{E4B00C92-8369-432D-AB7F-9CFAE969A2F2}"/>
            </a:ext>
          </a:extLst>
        </xdr:cNvPr>
        <xdr:cNvSpPr txBox="1">
          <a:spLocks noChangeArrowheads="1"/>
        </xdr:cNvSpPr>
      </xdr:nvSpPr>
      <xdr:spPr bwMode="auto">
        <a:xfrm>
          <a:off x="7620" y="23501311"/>
          <a:ext cx="3124200" cy="728313"/>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6:</a:t>
          </a:r>
          <a:r>
            <a:rPr lang="fr-FR" sz="1000" b="0" i="0" u="none" strike="noStrike" baseline="0">
              <a:solidFill>
                <a:srgbClr val="000000"/>
              </a:solidFill>
              <a:latin typeface="Garamond"/>
            </a:rPr>
            <a:t> WARRANTY</a:t>
          </a:r>
        </a:p>
        <a:p>
          <a:pPr algn="l" rtl="0">
            <a:defRPr sz="1000"/>
          </a:pPr>
          <a:r>
            <a:rPr lang="fr-FR" sz="1000" b="0" i="0" u="none" strike="noStrike" baseline="0">
              <a:solidFill>
                <a:srgbClr val="000000"/>
              </a:solidFill>
              <a:latin typeface="Garamond"/>
            </a:rPr>
            <a:t>The supplier guarantees that goods will be delivered undamaged and free from defects, contamination or unreasonable wear, and that they will comply with their destined usage.</a:t>
          </a:r>
        </a:p>
      </xdr:txBody>
    </xdr:sp>
    <xdr:clientData/>
  </xdr:twoCellAnchor>
  <xdr:twoCellAnchor>
    <xdr:from>
      <xdr:col>1</xdr:col>
      <xdr:colOff>0</xdr:colOff>
      <xdr:row>113</xdr:row>
      <xdr:rowOff>52265</xdr:rowOff>
    </xdr:from>
    <xdr:to>
      <xdr:col>7</xdr:col>
      <xdr:colOff>907073</xdr:colOff>
      <xdr:row>121</xdr:row>
      <xdr:rowOff>132388</xdr:rowOff>
    </xdr:to>
    <xdr:sp macro="" textlink="">
      <xdr:nvSpPr>
        <xdr:cNvPr id="7" name="Text Box 7">
          <a:extLst>
            <a:ext uri="{FF2B5EF4-FFF2-40B4-BE49-F238E27FC236}">
              <a16:creationId xmlns:a16="http://schemas.microsoft.com/office/drawing/2014/main" id="{41813B20-D52E-4ECD-9DCB-35A0A06CB6A5}"/>
            </a:ext>
          </a:extLst>
        </xdr:cNvPr>
        <xdr:cNvSpPr txBox="1">
          <a:spLocks noChangeArrowheads="1"/>
        </xdr:cNvSpPr>
      </xdr:nvSpPr>
      <xdr:spPr bwMode="auto">
        <a:xfrm>
          <a:off x="7620" y="24161945"/>
          <a:ext cx="3124493" cy="1482203"/>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7</a:t>
          </a:r>
          <a:r>
            <a:rPr lang="fr-FR" sz="1000" b="0" i="0" u="none" strike="noStrike" baseline="0">
              <a:solidFill>
                <a:srgbClr val="000000"/>
              </a:solidFill>
              <a:latin typeface="Garamond"/>
            </a:rPr>
            <a:t>: DANGEROUS OR PERISHABLE GOODS</a:t>
          </a:r>
        </a:p>
        <a:p>
          <a:pPr algn="l" rtl="0">
            <a:defRPr sz="1000"/>
          </a:pPr>
          <a:r>
            <a:rPr lang="fr-FR" sz="1000" b="0" i="0" u="none" strike="noStrike" baseline="0">
              <a:solidFill>
                <a:srgbClr val="000000"/>
              </a:solidFill>
              <a:latin typeface="Garamond"/>
            </a:rPr>
            <a:t>The supplier agrees to inform </a:t>
          </a:r>
          <a:r>
            <a:rPr lang="fr-FR" sz="1000" b="0" i="0" baseline="0">
              <a:effectLst/>
              <a:latin typeface="+mn-lt"/>
              <a:ea typeface="+mn-ea"/>
              <a:cs typeface="+mn-cs"/>
            </a:rPr>
            <a:t>iMMAP</a:t>
          </a:r>
          <a:r>
            <a:rPr lang="fr-FR" sz="1000" b="0" i="0" u="none" strike="noStrike" baseline="0">
              <a:solidFill>
                <a:srgbClr val="000000"/>
              </a:solidFill>
              <a:latin typeface="Garamond"/>
            </a:rPr>
            <a:t> of the precautions, instructions, recommendations and applicable restrictions for the transportation, warehousing and handling of perishable or dangerous goods. </a:t>
          </a:r>
        </a:p>
        <a:p>
          <a:pPr algn="l" rtl="0">
            <a:defRPr sz="1000"/>
          </a:pPr>
          <a:r>
            <a:rPr lang="fr-FR" sz="1000" b="0" i="0" u="none" strike="noStrike" baseline="0">
              <a:solidFill>
                <a:srgbClr val="000000"/>
              </a:solidFill>
              <a:latin typeface="Garamond"/>
            </a:rPr>
            <a:t>The supplier agrees to provide all required official documentation for perishable and dangerous goods, particularly for international shipping. </a:t>
          </a:r>
        </a:p>
        <a:p>
          <a:pPr algn="l" rtl="0">
            <a:defRPr sz="1000"/>
          </a:pPr>
          <a:r>
            <a:rPr lang="fr-FR" sz="1000" b="0" i="0" u="none" strike="noStrike" baseline="0">
              <a:solidFill>
                <a:srgbClr val="000000"/>
              </a:solidFill>
              <a:latin typeface="Garamond"/>
            </a:rPr>
            <a:t>Product expiry dates must be displayed clearly and permanently on packaging.  The supplier guarantees that the remaining shelf life of the product at the time of delivery is longer than eighty percents (80 %) of its total initial shelf life.</a:t>
          </a:r>
        </a:p>
      </xdr:txBody>
    </xdr:sp>
    <xdr:clientData/>
  </xdr:twoCellAnchor>
  <xdr:twoCellAnchor>
    <xdr:from>
      <xdr:col>1</xdr:col>
      <xdr:colOff>0</xdr:colOff>
      <xdr:row>121</xdr:row>
      <xdr:rowOff>64709</xdr:rowOff>
    </xdr:from>
    <xdr:to>
      <xdr:col>7</xdr:col>
      <xdr:colOff>906235</xdr:colOff>
      <xdr:row>130</xdr:row>
      <xdr:rowOff>12720</xdr:rowOff>
    </xdr:to>
    <xdr:sp macro="" textlink="">
      <xdr:nvSpPr>
        <xdr:cNvPr id="8" name="Text Box 7">
          <a:extLst>
            <a:ext uri="{FF2B5EF4-FFF2-40B4-BE49-F238E27FC236}">
              <a16:creationId xmlns:a16="http://schemas.microsoft.com/office/drawing/2014/main" id="{AC4847F5-3CB5-40F4-B157-62774D6C7E76}"/>
            </a:ext>
          </a:extLst>
        </xdr:cNvPr>
        <xdr:cNvSpPr txBox="1">
          <a:spLocks noChangeArrowheads="1"/>
        </xdr:cNvSpPr>
      </xdr:nvSpPr>
      <xdr:spPr bwMode="auto">
        <a:xfrm>
          <a:off x="7620" y="25576469"/>
          <a:ext cx="3123655" cy="1525351"/>
        </a:xfrm>
        <a:prstGeom prst="rect">
          <a:avLst/>
        </a:prstGeom>
        <a:no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8:</a:t>
          </a:r>
          <a:r>
            <a:rPr lang="fr-FR" sz="1000" b="0" i="0" u="none" strike="noStrike" baseline="0">
              <a:solidFill>
                <a:srgbClr val="000000"/>
              </a:solidFill>
              <a:latin typeface="Garamond"/>
            </a:rPr>
            <a:t> LIABILITY</a:t>
          </a:r>
        </a:p>
        <a:p>
          <a:pPr algn="l" rtl="0">
            <a:defRPr sz="1000"/>
          </a:pPr>
          <a:r>
            <a:rPr lang="fr-FR" sz="1000" b="0" i="0" u="none" strike="noStrike" baseline="0">
              <a:solidFill>
                <a:srgbClr val="000000"/>
              </a:solidFill>
              <a:latin typeface="Garamond"/>
            </a:rPr>
            <a:t>The supplier is entirely liable for the delivery of goods in compliance with the terms and conditions of the purchase order or contract, and with the laws, regulations, recommendations, standards and good professional practices applicable to the sector. </a:t>
          </a:r>
        </a:p>
        <a:p>
          <a:pPr algn="l" rtl="0">
            <a:defRPr sz="1000"/>
          </a:pPr>
          <a:r>
            <a:rPr lang="fr-FR" sz="1000" b="0" i="0" u="none" strike="noStrike" baseline="0">
              <a:solidFill>
                <a:srgbClr val="000000"/>
              </a:solidFill>
              <a:latin typeface="Garamond"/>
            </a:rPr>
            <a:t>The supplier is solely liable for any damage caused by its staff or sub-contractors during the execution of the purchase order or contract. </a:t>
          </a:r>
        </a:p>
        <a:p>
          <a:pPr algn="l" rtl="0">
            <a:defRPr sz="1000"/>
          </a:pPr>
          <a:r>
            <a:rPr lang="fr-FR" sz="1000" b="0" i="0" u="none" strike="noStrike" baseline="0">
              <a:solidFill>
                <a:srgbClr val="000000"/>
              </a:solidFill>
              <a:latin typeface="Garamond"/>
            </a:rPr>
            <a:t>The supplier agrees to hold a valid civil liability insurance policy for the entire duration of their contractual agreement with </a:t>
          </a:r>
          <a:r>
            <a:rPr lang="fr-FR" sz="1000" b="0" i="0" baseline="0">
              <a:effectLst/>
              <a:latin typeface="+mn-lt"/>
              <a:ea typeface="+mn-ea"/>
              <a:cs typeface="+mn-cs"/>
            </a:rPr>
            <a:t>iMMAP</a:t>
          </a:r>
          <a:r>
            <a:rPr lang="fr-FR" sz="1000" b="0" i="0" u="none" strike="noStrike" baseline="0">
              <a:solidFill>
                <a:srgbClr val="000000"/>
              </a:solidFill>
              <a:latin typeface="Garamond"/>
            </a:rPr>
            <a:t>.</a:t>
          </a:r>
        </a:p>
        <a:p>
          <a:pPr algn="l" rtl="0">
            <a:defRPr sz="1000"/>
          </a:pPr>
          <a:endParaRPr lang="fr-FR" sz="1000" b="0" i="0" u="none" strike="noStrike" baseline="0">
            <a:solidFill>
              <a:srgbClr val="000000"/>
            </a:solidFill>
            <a:latin typeface="Garamond"/>
          </a:endParaRPr>
        </a:p>
      </xdr:txBody>
    </xdr:sp>
    <xdr:clientData/>
  </xdr:twoCellAnchor>
  <xdr:twoCellAnchor>
    <xdr:from>
      <xdr:col>1</xdr:col>
      <xdr:colOff>0</xdr:colOff>
      <xdr:row>128</xdr:row>
      <xdr:rowOff>134675</xdr:rowOff>
    </xdr:from>
    <xdr:to>
      <xdr:col>7</xdr:col>
      <xdr:colOff>300990</xdr:colOff>
      <xdr:row>136</xdr:row>
      <xdr:rowOff>152961</xdr:rowOff>
    </xdr:to>
    <xdr:sp macro="" textlink="">
      <xdr:nvSpPr>
        <xdr:cNvPr id="9" name="Text Box 7">
          <a:extLst>
            <a:ext uri="{FF2B5EF4-FFF2-40B4-BE49-F238E27FC236}">
              <a16:creationId xmlns:a16="http://schemas.microsoft.com/office/drawing/2014/main" id="{C27A8C0C-A4D3-4022-AAE0-C8CC6BD71041}"/>
            </a:ext>
          </a:extLst>
        </xdr:cNvPr>
        <xdr:cNvSpPr txBox="1">
          <a:spLocks noChangeArrowheads="1"/>
        </xdr:cNvSpPr>
      </xdr:nvSpPr>
      <xdr:spPr bwMode="auto">
        <a:xfrm>
          <a:off x="9525" y="24251975"/>
          <a:ext cx="4291965" cy="1389886"/>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9:</a:t>
          </a:r>
          <a:r>
            <a:rPr lang="fr-FR" sz="1000" b="0" i="0" u="none" strike="noStrike" baseline="0">
              <a:solidFill>
                <a:srgbClr val="000000"/>
              </a:solidFill>
              <a:latin typeface="Garamond"/>
            </a:rPr>
            <a:t> ORDER CANCELLATION</a:t>
          </a:r>
        </a:p>
        <a:p>
          <a:pPr algn="l" rtl="0">
            <a:defRPr sz="1000"/>
          </a:pPr>
          <a:r>
            <a:rPr lang="fr-FR" sz="1000" b="0" i="0" u="none" strike="noStrike" baseline="0">
              <a:solidFill>
                <a:srgbClr val="000000"/>
              </a:solidFill>
              <a:latin typeface="Garamond"/>
            </a:rPr>
            <a:t>Any order unfilled by the supplier or non-compliant with one or several of their contractual obligations may be lawfully cancelled by </a:t>
          </a:r>
          <a:r>
            <a:rPr lang="fr-FR" sz="1000" b="0" i="0" baseline="0">
              <a:effectLst/>
              <a:latin typeface="+mn-lt"/>
              <a:ea typeface="+mn-ea"/>
              <a:cs typeface="+mn-cs"/>
            </a:rPr>
            <a:t>iMMAP</a:t>
          </a:r>
          <a:r>
            <a:rPr lang="fr-FR" sz="1000" b="0" i="0" u="none" strike="noStrike" baseline="0">
              <a:solidFill>
                <a:srgbClr val="000000"/>
              </a:solidFill>
              <a:latin typeface="Garamond"/>
            </a:rPr>
            <a:t> if the failure to comply is not addressed in the fourteen (14) calendar days following formal notification by </a:t>
          </a:r>
          <a:r>
            <a:rPr lang="fr-FR" sz="1000" b="0" i="0" baseline="0">
              <a:effectLst/>
              <a:latin typeface="+mn-lt"/>
              <a:ea typeface="+mn-ea"/>
              <a:cs typeface="+mn-cs"/>
            </a:rPr>
            <a:t>iMMAP</a:t>
          </a:r>
          <a:r>
            <a:rPr lang="fr-FR" sz="1000" b="0" i="0" u="none" strike="noStrike" baseline="0">
              <a:solidFill>
                <a:srgbClr val="000000"/>
              </a:solidFill>
              <a:latin typeface="Garamond"/>
            </a:rPr>
            <a:t> by registered mail with acknowledgement receipt. </a:t>
          </a:r>
        </a:p>
        <a:p>
          <a:pPr algn="l" rtl="0">
            <a:defRPr sz="1000"/>
          </a:pPr>
          <a:r>
            <a:rPr lang="fr-FR" sz="1000" b="0" i="0" baseline="0">
              <a:effectLst/>
              <a:latin typeface="+mn-lt"/>
              <a:ea typeface="+mn-ea"/>
              <a:cs typeface="+mn-cs"/>
            </a:rPr>
            <a:t>iMMAP</a:t>
          </a:r>
          <a:r>
            <a:rPr lang="fr-FR" sz="1000" b="0" i="0" u="none" strike="noStrike" baseline="0">
              <a:solidFill>
                <a:srgbClr val="000000"/>
              </a:solidFill>
              <a:latin typeface="Garamond"/>
            </a:rPr>
            <a:t> will notify the supplier in writing of the cancellation, which will take effect to the sole detriment of the supplier, and this notwithstanding all damages suffered or incurred by </a:t>
          </a:r>
          <a:r>
            <a:rPr lang="fr-FR" sz="1000" b="0" i="0" baseline="0">
              <a:effectLst/>
              <a:latin typeface="+mn-lt"/>
              <a:ea typeface="+mn-ea"/>
              <a:cs typeface="+mn-cs"/>
            </a:rPr>
            <a:t>iMMAP</a:t>
          </a:r>
          <a:r>
            <a:rPr lang="fr-FR" sz="1000" b="0" i="0" u="none" strike="noStrike" baseline="0">
              <a:solidFill>
                <a:srgbClr val="000000"/>
              </a:solidFill>
              <a:latin typeface="Garamond"/>
            </a:rPr>
            <a:t>.</a:t>
          </a:r>
        </a:p>
      </xdr:txBody>
    </xdr:sp>
    <xdr:clientData/>
  </xdr:twoCellAnchor>
  <xdr:twoCellAnchor>
    <xdr:from>
      <xdr:col>8</xdr:col>
      <xdr:colOff>89025</xdr:colOff>
      <xdr:row>86</xdr:row>
      <xdr:rowOff>50499</xdr:rowOff>
    </xdr:from>
    <xdr:to>
      <xdr:col>14</xdr:col>
      <xdr:colOff>903333</xdr:colOff>
      <xdr:row>101</xdr:row>
      <xdr:rowOff>112642</xdr:rowOff>
    </xdr:to>
    <xdr:sp macro="" textlink="">
      <xdr:nvSpPr>
        <xdr:cNvPr id="11" name="Text Box 7">
          <a:extLst>
            <a:ext uri="{FF2B5EF4-FFF2-40B4-BE49-F238E27FC236}">
              <a16:creationId xmlns:a16="http://schemas.microsoft.com/office/drawing/2014/main" id="{7FE733C6-B33F-402B-888E-99979052615F}"/>
            </a:ext>
          </a:extLst>
        </xdr:cNvPr>
        <xdr:cNvSpPr txBox="1">
          <a:spLocks noChangeArrowheads="1"/>
        </xdr:cNvSpPr>
      </xdr:nvSpPr>
      <xdr:spPr bwMode="auto">
        <a:xfrm>
          <a:off x="4394325" y="16966899"/>
          <a:ext cx="6548358" cy="2633893"/>
        </a:xfrm>
        <a:prstGeom prst="rect">
          <a:avLst/>
        </a:prstGeom>
        <a:no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13</a:t>
          </a:r>
          <a:r>
            <a:rPr lang="fr-FR" sz="1000" b="0" i="0" u="none" strike="noStrike" baseline="0">
              <a:solidFill>
                <a:srgbClr val="000000"/>
              </a:solidFill>
              <a:latin typeface="Garamond"/>
            </a:rPr>
            <a:t>: PROTECTION FROM SEXUAL EXPLOITATION AND ABUSE</a:t>
          </a:r>
        </a:p>
        <a:p>
          <a:pPr algn="l" rtl="0">
            <a:defRPr sz="1000"/>
          </a:pPr>
          <a:r>
            <a:rPr lang="fr-FR" sz="1000" b="0" i="0" u="none" strike="noStrike" baseline="0">
              <a:solidFill>
                <a:srgbClr val="000000"/>
              </a:solidFill>
              <a:latin typeface="Garamond"/>
            </a:rPr>
            <a:t>iMMAP France has a zero-tolerance policy for Sexual Abuse and Exploitation. Sexual Abuse and Exploitation: The contractor shall respect the following principles:</a:t>
          </a:r>
        </a:p>
        <a:p>
          <a:pPr algn="l" rtl="0">
            <a:defRPr sz="1000"/>
          </a:pPr>
          <a:r>
            <a:rPr lang="fr-FR" sz="1000" b="0" i="0" u="none" strike="noStrike" baseline="0">
              <a:solidFill>
                <a:srgbClr val="000000"/>
              </a:solidFill>
              <a:latin typeface="Garamond"/>
            </a:rPr>
            <a:t>* Sexual exploitation and abuse constitute acts of gross misconduct and are therefore </a:t>
          </a:r>
          <a:r>
            <a:rPr lang="fr-FR" sz="1000" b="0" i="0" u="none" strike="noStrike" baseline="0">
              <a:solidFill>
                <a:sysClr val="windowText" lastClr="000000"/>
              </a:solidFill>
              <a:latin typeface="Garamond"/>
            </a:rPr>
            <a:t>grounds for termination of contract.</a:t>
          </a:r>
          <a:br>
            <a:rPr lang="fr-FR" sz="1000" b="0" i="0" u="none" strike="noStrike" baseline="0">
              <a:solidFill>
                <a:sysClr val="windowText" lastClr="000000"/>
              </a:solidFill>
              <a:latin typeface="Garamond"/>
            </a:rPr>
          </a:br>
          <a:r>
            <a:rPr lang="fr-FR" sz="1000" b="0" i="0" u="none" strike="noStrike" baseline="0">
              <a:solidFill>
                <a:sysClr val="windowText" lastClr="000000"/>
              </a:solidFill>
              <a:latin typeface="Garamond"/>
            </a:rPr>
            <a:t>* Sexual activity with children (persons under the age of 18) is prohibited regardless of the age of majority or age of consent locally. Mistaken belief regarding the age of a child is not a defense.</a:t>
          </a:r>
          <a:br>
            <a:rPr lang="fr-FR" sz="1000" b="0" i="0" u="none" strike="noStrike" baseline="0">
              <a:solidFill>
                <a:sysClr val="windowText" lastClr="000000"/>
              </a:solidFill>
              <a:latin typeface="Garamond"/>
            </a:rPr>
          </a:br>
          <a:r>
            <a:rPr lang="fr-FR" sz="1000" b="0" i="0" u="none" strike="noStrike" baseline="0">
              <a:solidFill>
                <a:sysClr val="windowText" lastClr="000000"/>
              </a:solidFill>
              <a:latin typeface="Garamond"/>
            </a:rPr>
            <a:t>* Exchange of money, </a:t>
          </a:r>
          <a:r>
            <a:rPr lang="fr-FR" sz="1000" b="0" i="0" u="none" strike="noStrike" baseline="0">
              <a:solidFill>
                <a:srgbClr val="000000"/>
              </a:solidFill>
              <a:latin typeface="Garamond"/>
            </a:rPr>
            <a:t>employment, goods, or services for sex, including sexual favors or other forms of humiliating, degrading or exploitative behavior is prohibited. This includes exchange of assistance that is due to beneficiaries.</a:t>
          </a:r>
          <a:br>
            <a:rPr lang="fr-FR" sz="1000" b="0" i="0" u="none" strike="noStrike" baseline="0">
              <a:solidFill>
                <a:srgbClr val="000000"/>
              </a:solidFill>
              <a:latin typeface="Garamond"/>
            </a:rPr>
          </a:br>
          <a:r>
            <a:rPr lang="fr-FR" sz="1000" b="0" i="0" u="none" strike="noStrike" baseline="0">
              <a:solidFill>
                <a:srgbClr val="000000"/>
              </a:solidFill>
              <a:latin typeface="Garamond"/>
            </a:rPr>
            <a:t>* When a contractor develops concerns or suspicions regarding sexual abuse or exploitation by </a:t>
          </a:r>
          <a:r>
            <a:rPr lang="fr-FR" sz="1000" b="0" i="0" baseline="0">
              <a:effectLst/>
              <a:latin typeface="+mn-lt"/>
              <a:ea typeface="+mn-ea"/>
              <a:cs typeface="+mn-cs"/>
            </a:rPr>
            <a:t>iMMAP</a:t>
          </a:r>
          <a:r>
            <a:rPr lang="fr-FR" sz="1000" b="0" i="0" u="none" strike="noStrike" baseline="0">
              <a:solidFill>
                <a:srgbClr val="000000"/>
              </a:solidFill>
              <a:latin typeface="Garamond"/>
            </a:rPr>
            <a:t>, he or she must report such concerns via established agency reporting mechanisms mentionned in the article 12.</a:t>
          </a:r>
          <a:br>
            <a:rPr lang="fr-FR" sz="1000" b="0" i="0" u="none" strike="noStrike" baseline="0">
              <a:solidFill>
                <a:srgbClr val="000000"/>
              </a:solidFill>
              <a:latin typeface="Garamond"/>
            </a:rPr>
          </a:br>
          <a:endParaRPr lang="fr-FR" sz="1000" b="0" i="0" u="none" strike="noStrike" baseline="0">
            <a:solidFill>
              <a:srgbClr val="000000"/>
            </a:solidFill>
            <a:latin typeface="Garamond"/>
          </a:endParaRPr>
        </a:p>
      </xdr:txBody>
    </xdr:sp>
    <xdr:clientData/>
  </xdr:twoCellAnchor>
  <xdr:twoCellAnchor>
    <xdr:from>
      <xdr:col>8</xdr:col>
      <xdr:colOff>146175</xdr:colOff>
      <xdr:row>58</xdr:row>
      <xdr:rowOff>3604</xdr:rowOff>
    </xdr:from>
    <xdr:to>
      <xdr:col>14</xdr:col>
      <xdr:colOff>965325</xdr:colOff>
      <xdr:row>62</xdr:row>
      <xdr:rowOff>99952</xdr:rowOff>
    </xdr:to>
    <xdr:sp macro="" textlink="">
      <xdr:nvSpPr>
        <xdr:cNvPr id="12" name="Text Box 7">
          <a:extLst>
            <a:ext uri="{FF2B5EF4-FFF2-40B4-BE49-F238E27FC236}">
              <a16:creationId xmlns:a16="http://schemas.microsoft.com/office/drawing/2014/main" id="{3144FC0C-AB5D-430E-B669-B5BA18C308FA}"/>
            </a:ext>
          </a:extLst>
        </xdr:cNvPr>
        <xdr:cNvSpPr txBox="1">
          <a:spLocks noChangeArrowheads="1"/>
        </xdr:cNvSpPr>
      </xdr:nvSpPr>
      <xdr:spPr bwMode="auto">
        <a:xfrm>
          <a:off x="4451475" y="12167029"/>
          <a:ext cx="6553200" cy="782148"/>
        </a:xfrm>
        <a:prstGeom prst="rect">
          <a:avLst/>
        </a:prstGeom>
        <a:no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10</a:t>
          </a:r>
          <a:r>
            <a:rPr lang="fr-FR" sz="1000" b="0" i="0" u="none" strike="noStrike" baseline="0">
              <a:solidFill>
                <a:srgbClr val="000000"/>
              </a:solidFill>
              <a:latin typeface="Garamond"/>
            </a:rPr>
            <a:t>: PRICE</a:t>
          </a:r>
        </a:p>
        <a:p>
          <a:pPr algn="l" rtl="0">
            <a:defRPr sz="1000"/>
          </a:pPr>
          <a:r>
            <a:rPr lang="fr-FR" sz="1000" b="0" i="0" u="none" strike="noStrike" baseline="0">
              <a:solidFill>
                <a:srgbClr val="000000"/>
              </a:solidFill>
              <a:latin typeface="Garamond"/>
            </a:rPr>
            <a:t>Unless stipulated otherwise by </a:t>
          </a:r>
          <a:r>
            <a:rPr lang="fr-FR" sz="1000" b="0" i="0" baseline="0">
              <a:effectLst/>
              <a:latin typeface="+mn-lt"/>
              <a:ea typeface="+mn-ea"/>
              <a:cs typeface="+mn-cs"/>
            </a:rPr>
            <a:t>iMMAP</a:t>
          </a:r>
          <a:r>
            <a:rPr lang="fr-FR" sz="1000" b="0" i="0" u="none" strike="noStrike" baseline="0">
              <a:solidFill>
                <a:srgbClr val="000000"/>
              </a:solidFill>
              <a:latin typeface="Garamond"/>
            </a:rPr>
            <a:t>, the prices indicated on the purchase order are firm and not subject to change. They include all costs associated with the manufacturing, packaging, loading, shipping and unloading of the goods. Prices for goods to be exported outside the European Union do not include VAT.</a:t>
          </a:r>
        </a:p>
      </xdr:txBody>
    </xdr:sp>
    <xdr:clientData/>
  </xdr:twoCellAnchor>
  <xdr:twoCellAnchor>
    <xdr:from>
      <xdr:col>8</xdr:col>
      <xdr:colOff>89025</xdr:colOff>
      <xdr:row>95</xdr:row>
      <xdr:rowOff>53805</xdr:rowOff>
    </xdr:from>
    <xdr:to>
      <xdr:col>14</xdr:col>
      <xdr:colOff>908175</xdr:colOff>
      <xdr:row>115</xdr:row>
      <xdr:rowOff>163901</xdr:rowOff>
    </xdr:to>
    <xdr:sp macro="" textlink="">
      <xdr:nvSpPr>
        <xdr:cNvPr id="13" name="Text Box 7">
          <a:extLst>
            <a:ext uri="{FF2B5EF4-FFF2-40B4-BE49-F238E27FC236}">
              <a16:creationId xmlns:a16="http://schemas.microsoft.com/office/drawing/2014/main" id="{6D60DD8B-0FC3-46FB-961B-9B6B75AA1464}"/>
            </a:ext>
          </a:extLst>
        </xdr:cNvPr>
        <xdr:cNvSpPr txBox="1">
          <a:spLocks noChangeArrowheads="1"/>
        </xdr:cNvSpPr>
      </xdr:nvSpPr>
      <xdr:spPr bwMode="auto">
        <a:xfrm>
          <a:off x="4394325" y="18513255"/>
          <a:ext cx="6553200" cy="3539096"/>
        </a:xfrm>
        <a:prstGeom prst="rect">
          <a:avLst/>
        </a:prstGeom>
        <a:no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14</a:t>
          </a:r>
          <a:r>
            <a:rPr lang="fr-FR" sz="1000" b="0" i="0" u="none" strike="noStrike" baseline="0">
              <a:solidFill>
                <a:srgbClr val="000000"/>
              </a:solidFill>
              <a:latin typeface="Garamond"/>
            </a:rPr>
            <a:t>: HUMAN TRAFFICKING</a:t>
          </a:r>
          <a:br>
            <a:rPr lang="fr-FR" sz="1000" b="0" i="0" u="none" strike="noStrike" baseline="0">
              <a:solidFill>
                <a:srgbClr val="000000"/>
              </a:solidFill>
              <a:latin typeface="Garamond"/>
            </a:rPr>
          </a:br>
          <a:r>
            <a:rPr lang="fr-FR" sz="1000" b="0" i="0" u="none" strike="noStrike" baseline="0">
              <a:solidFill>
                <a:srgbClr val="000000"/>
              </a:solidFill>
              <a:latin typeface="Garamond"/>
            </a:rPr>
            <a:t>The contract will be terminated if the contractor:</a:t>
          </a:r>
          <a:br>
            <a:rPr lang="fr-FR" sz="1000" b="0" i="0" u="none" strike="noStrike" baseline="0">
              <a:solidFill>
                <a:srgbClr val="000000"/>
              </a:solidFill>
              <a:latin typeface="Garamond"/>
            </a:rPr>
          </a:br>
          <a:r>
            <a:rPr lang="fr-FR" sz="1000" b="0" i="0" u="none" strike="noStrike" baseline="0">
              <a:solidFill>
                <a:srgbClr val="000000"/>
              </a:solidFill>
              <a:latin typeface="Garamond"/>
            </a:rPr>
            <a:t>* Engages in severe forms of trafficking in persons; procures commercial sex acts; uses forced labor in the performance of any activity related to iMMAP France.</a:t>
          </a:r>
          <a:br>
            <a:rPr lang="fr-FR" sz="1000" b="0" i="0" u="none" strike="noStrike" baseline="0">
              <a:solidFill>
                <a:srgbClr val="000000"/>
              </a:solidFill>
              <a:latin typeface="Garamond"/>
            </a:rPr>
          </a:br>
          <a:r>
            <a:rPr lang="fr-FR" sz="1000" b="0" i="0" u="none" strike="noStrike" baseline="0">
              <a:solidFill>
                <a:srgbClr val="000000"/>
              </a:solidFill>
              <a:latin typeface="Garamond"/>
            </a:rPr>
            <a:t>* Destroys, conceals, confiscates or denies access to the personnel or any other person to their own immigration or identity documents such as passports, IDs, drivers’ licenses.</a:t>
          </a:r>
          <a:br>
            <a:rPr lang="fr-FR" sz="1000" b="0" i="0" u="none" strike="noStrike" baseline="0">
              <a:solidFill>
                <a:srgbClr val="000000"/>
              </a:solidFill>
              <a:latin typeface="Garamond"/>
            </a:rPr>
          </a:br>
          <a:r>
            <a:rPr lang="fr-FR" sz="1000" b="0" i="0" u="none" strike="noStrike" baseline="0">
              <a:solidFill>
                <a:srgbClr val="000000"/>
              </a:solidFill>
              <a:latin typeface="Garamond"/>
            </a:rPr>
            <a:t>* Uses misleading or fraudulent practices during the recruitment of personnel or selection of sub-contractors/implementing partners, such as failing to disclose basic information or making material misrepresentations regarding the key terms and conditions of contracting, including remunerations, the location of work, the living conditions, housing and associated costs (if arranged by iMMAP France) and if applicable the hazardous nature of the work.</a:t>
          </a:r>
          <a:br>
            <a:rPr lang="fr-FR" sz="1000" b="0" i="0" u="none" strike="noStrike" baseline="0">
              <a:solidFill>
                <a:srgbClr val="000000"/>
              </a:solidFill>
              <a:latin typeface="Garamond"/>
            </a:rPr>
          </a:br>
          <a:r>
            <a:rPr lang="fr-FR" sz="1000" b="0" i="0" u="none" strike="noStrike" baseline="0">
              <a:solidFill>
                <a:srgbClr val="000000"/>
              </a:solidFill>
              <a:latin typeface="Garamond"/>
            </a:rPr>
            <a:t>* Uses recruiters that do not comply with the local labor laws of the country in which the recruiting takes place; charges personnel recruitment fees.</a:t>
          </a:r>
          <a:br>
            <a:rPr lang="fr-FR" sz="1000" b="0" i="0" u="none" strike="noStrike" baseline="0">
              <a:solidFill>
                <a:srgbClr val="000000"/>
              </a:solidFill>
              <a:latin typeface="Garamond"/>
            </a:rPr>
          </a:br>
          <a:r>
            <a:rPr lang="fr-FR" sz="1000" b="0" i="0" u="none" strike="noStrike" baseline="0">
              <a:solidFill>
                <a:srgbClr val="000000"/>
              </a:solidFill>
              <a:latin typeface="Garamond"/>
            </a:rPr>
            <a:t>* Fails to provide return transportation or fail to pay for the cost of return transportation upon the end of the employment. This except if the personnel are a witness and at that time the witness is still needed to testify.</a:t>
          </a:r>
          <a:br>
            <a:rPr lang="fr-FR" sz="1000" b="0" i="0" u="none" strike="noStrike" baseline="0">
              <a:solidFill>
                <a:srgbClr val="000000"/>
              </a:solidFill>
              <a:latin typeface="Garamond"/>
            </a:rPr>
          </a:br>
          <a:r>
            <a:rPr lang="fr-FR" sz="1000" b="0" i="0" u="none" strike="noStrike" baseline="0">
              <a:solidFill>
                <a:srgbClr val="000000"/>
              </a:solidFill>
              <a:latin typeface="Garamond"/>
            </a:rPr>
            <a:t>* Fails to provide a recruitment contract /sub-contracting agreement or other working document in writing. Such written documents shall be in a language that the counterpart understands. Any work contract shall include description of the work, wages, allowances and applicable laws and regulations and shall state the prohibition of the trafficking of persons.</a:t>
          </a:r>
        </a:p>
      </xdr:txBody>
    </xdr:sp>
    <xdr:clientData/>
  </xdr:twoCellAnchor>
  <xdr:twoCellAnchor>
    <xdr:from>
      <xdr:col>8</xdr:col>
      <xdr:colOff>79500</xdr:colOff>
      <xdr:row>110</xdr:row>
      <xdr:rowOff>48779</xdr:rowOff>
    </xdr:from>
    <xdr:to>
      <xdr:col>14</xdr:col>
      <xdr:colOff>898650</xdr:colOff>
      <xdr:row>118</xdr:row>
      <xdr:rowOff>8404</xdr:rowOff>
    </xdr:to>
    <xdr:sp macro="" textlink="">
      <xdr:nvSpPr>
        <xdr:cNvPr id="14" name="Text Box 7">
          <a:extLst>
            <a:ext uri="{FF2B5EF4-FFF2-40B4-BE49-F238E27FC236}">
              <a16:creationId xmlns:a16="http://schemas.microsoft.com/office/drawing/2014/main" id="{D8DAEB3B-2082-451B-9A65-EB78080E40DA}"/>
            </a:ext>
          </a:extLst>
        </xdr:cNvPr>
        <xdr:cNvSpPr txBox="1">
          <a:spLocks noChangeArrowheads="1"/>
        </xdr:cNvSpPr>
      </xdr:nvSpPr>
      <xdr:spPr bwMode="auto">
        <a:xfrm>
          <a:off x="4384800" y="21079979"/>
          <a:ext cx="6553200" cy="1331225"/>
        </a:xfrm>
        <a:prstGeom prst="rect">
          <a:avLst/>
        </a:prstGeom>
        <a:no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15</a:t>
          </a:r>
          <a:r>
            <a:rPr lang="fr-FR" sz="1000" b="0" i="0" u="none" strike="noStrike" baseline="0">
              <a:solidFill>
                <a:srgbClr val="000000"/>
              </a:solidFill>
              <a:latin typeface="Garamond"/>
            </a:rPr>
            <a:t>: APPLICABLE LAW AND ATTRIBUTION OF JURISDICTION</a:t>
          </a:r>
        </a:p>
        <a:p>
          <a:pPr algn="l" rtl="0">
            <a:defRPr sz="1000"/>
          </a:pPr>
          <a:r>
            <a:rPr lang="fr-FR" sz="1000" b="0" i="0" baseline="0">
              <a:effectLst/>
              <a:latin typeface="+mn-lt"/>
              <a:ea typeface="+mn-ea"/>
              <a:cs typeface="+mn-cs"/>
            </a:rPr>
            <a:t>iMMAP</a:t>
          </a:r>
          <a:r>
            <a:rPr lang="fr-FR" sz="1000" b="0" i="0" u="none" strike="noStrike" baseline="0">
              <a:solidFill>
                <a:srgbClr val="000000"/>
              </a:solidFill>
              <a:latin typeface="Garamond"/>
            </a:rPr>
            <a:t> purchase orders and contracts are governed by the law of the Country where the Supplier Purchase Order is signed.</a:t>
          </a:r>
        </a:p>
        <a:p>
          <a:pPr algn="l" rtl="0">
            <a:lnSpc>
              <a:spcPts val="1000"/>
            </a:lnSpc>
            <a:defRPr sz="1000"/>
          </a:pPr>
          <a:r>
            <a:rPr lang="fr-FR" sz="1000" b="0" i="0" u="none" strike="noStrike" baseline="0">
              <a:solidFill>
                <a:srgbClr val="000000"/>
              </a:solidFill>
              <a:latin typeface="Garamond"/>
            </a:rPr>
            <a:t>Any dispute between the supplier and </a:t>
          </a:r>
          <a:r>
            <a:rPr lang="fr-FR" sz="1000" b="0" i="0" baseline="0">
              <a:effectLst/>
              <a:latin typeface="+mn-lt"/>
              <a:ea typeface="+mn-ea"/>
              <a:cs typeface="+mn-cs"/>
            </a:rPr>
            <a:t>iMMAP</a:t>
          </a:r>
          <a:r>
            <a:rPr lang="fr-FR" sz="1000" b="0" i="0" u="none" strike="noStrike" baseline="0">
              <a:solidFill>
                <a:srgbClr val="000000"/>
              </a:solidFill>
              <a:latin typeface="Garamond"/>
            </a:rPr>
            <a:t> with regards to the interpretation, execution and cancellation of an order will preferably be resolved amicably. Otherwise all litigation will be handled exclusively by the courts </a:t>
          </a:r>
          <a:r>
            <a:rPr lang="fr-FR" sz="1000" b="0" i="0" u="none" strike="noStrike" baseline="0">
              <a:solidFill>
                <a:sysClr val="windowText" lastClr="000000"/>
              </a:solidFill>
              <a:latin typeface="Garamond"/>
            </a:rPr>
            <a:t>of the the Country when the </a:t>
          </a:r>
          <a:r>
            <a:rPr lang="fr-FR" sz="1000" b="0" i="0" u="none" strike="noStrike" baseline="0">
              <a:solidFill>
                <a:srgbClr val="000000"/>
              </a:solidFill>
              <a:latin typeface="Garamond"/>
              <a:ea typeface="+mn-ea"/>
              <a:cs typeface="+mn-cs"/>
            </a:rPr>
            <a:t>Supplier Purchase Order </a:t>
          </a:r>
          <a:r>
            <a:rPr lang="fr-FR" sz="1000" b="0" i="0" u="none" strike="noStrike" baseline="0">
              <a:solidFill>
                <a:sysClr val="windowText" lastClr="000000"/>
              </a:solidFill>
              <a:latin typeface="Garamond"/>
            </a:rPr>
            <a:t>is signed.</a:t>
          </a:r>
        </a:p>
        <a:p>
          <a:pPr algn="l" rtl="0">
            <a:lnSpc>
              <a:spcPts val="1200"/>
            </a:lnSpc>
            <a:defRPr sz="1000"/>
          </a:pPr>
          <a:endParaRPr lang="fr-FR" sz="1000" b="0" i="0" u="none" strike="noStrike" baseline="0">
            <a:solidFill>
              <a:srgbClr val="000000"/>
            </a:solidFill>
            <a:latin typeface="Garamond"/>
          </a:endParaRPr>
        </a:p>
      </xdr:txBody>
    </xdr:sp>
    <xdr:clientData/>
  </xdr:twoCellAnchor>
  <xdr:twoCellAnchor>
    <xdr:from>
      <xdr:col>8</xdr:col>
      <xdr:colOff>89025</xdr:colOff>
      <xdr:row>68</xdr:row>
      <xdr:rowOff>120145</xdr:rowOff>
    </xdr:from>
    <xdr:to>
      <xdr:col>14</xdr:col>
      <xdr:colOff>908175</xdr:colOff>
      <xdr:row>94</xdr:row>
      <xdr:rowOff>752</xdr:rowOff>
    </xdr:to>
    <xdr:sp macro="" textlink="">
      <xdr:nvSpPr>
        <xdr:cNvPr id="15" name="Text Box 7">
          <a:extLst>
            <a:ext uri="{FF2B5EF4-FFF2-40B4-BE49-F238E27FC236}">
              <a16:creationId xmlns:a16="http://schemas.microsoft.com/office/drawing/2014/main" id="{3D36F86B-7120-4F00-A037-4BDC27E30D44}"/>
            </a:ext>
          </a:extLst>
        </xdr:cNvPr>
        <xdr:cNvSpPr txBox="1">
          <a:spLocks noChangeArrowheads="1"/>
        </xdr:cNvSpPr>
      </xdr:nvSpPr>
      <xdr:spPr bwMode="auto">
        <a:xfrm>
          <a:off x="4394325" y="13950445"/>
          <a:ext cx="6553200" cy="4338307"/>
        </a:xfrm>
        <a:prstGeom prst="rect">
          <a:avLst/>
        </a:prstGeom>
        <a:noFill/>
        <a:ln w="9525">
          <a:noFill/>
          <a:miter lim="800000"/>
          <a:headEnd/>
          <a:tailEnd/>
        </a:ln>
      </xdr:spPr>
      <xdr:txBody>
        <a:bodyPr vertOverflow="clip" wrap="square" lIns="27432" tIns="22860" rIns="0" bIns="0" anchor="t" upright="1"/>
        <a:lstStyle/>
        <a:p>
          <a:pPr algn="l" rtl="0">
            <a:defRPr sz="1000"/>
          </a:pPr>
          <a:r>
            <a:rPr lang="fr-FR" sz="1000" b="0" i="0" u="sng" strike="noStrike" baseline="0">
              <a:solidFill>
                <a:sysClr val="windowText" lastClr="000000"/>
              </a:solidFill>
              <a:latin typeface="Garamond"/>
            </a:rPr>
            <a:t>ARTICLE 12</a:t>
          </a:r>
          <a:r>
            <a:rPr lang="fr-FR" sz="1000" b="0" i="0" u="none" strike="noStrike" baseline="0">
              <a:solidFill>
                <a:sysClr val="windowText" lastClr="000000"/>
              </a:solidFill>
              <a:latin typeface="Garamond"/>
            </a:rPr>
            <a:t>: ETHICAL AND ENVIRONMENTAL RESPONSIBILITY</a:t>
          </a:r>
        </a:p>
        <a:p>
          <a:pPr algn="l" rtl="0">
            <a:defRPr sz="1000"/>
          </a:pPr>
          <a:r>
            <a:rPr lang="fr-FR" sz="1000" b="0" i="0" baseline="0">
              <a:effectLst/>
              <a:latin typeface="+mn-lt"/>
              <a:ea typeface="+mn-ea"/>
              <a:cs typeface="+mn-cs"/>
            </a:rPr>
            <a:t>iMMAP</a:t>
          </a:r>
          <a:r>
            <a:rPr lang="fr-FR" sz="1000" b="0" i="0" u="none" strike="noStrike" baseline="0">
              <a:solidFill>
                <a:sysClr val="windowText" lastClr="000000"/>
              </a:solidFill>
              <a:latin typeface="Garamond"/>
            </a:rPr>
            <a:t> reserves the right to refuse an order at any time if the supplier or one of its sub-contractors provided material support or resources to any individual or entity that commits, attempts to commit, advocates, facilitates, or participates or is found guilty of fraud, active corruption, collusion, coercive practice, bribery, involvement in a criminal organisation or illegal activity, or immoral Human Resources practices, such as the use of Child labour or overriding basic social rights and work conditions or the standards defined by the International Labour Organisation (ILO), particularly in terms of non-discrimination, freedom of association, payment of the legal national minimum wage, no forced labour, and the respect of working and hygiene conditions . Furthermore </a:t>
          </a:r>
          <a:r>
            <a:rPr lang="fr-FR" sz="1000" b="0" i="0" baseline="0">
              <a:effectLst/>
              <a:latin typeface="+mn-lt"/>
              <a:ea typeface="+mn-ea"/>
              <a:cs typeface="+mn-cs"/>
            </a:rPr>
            <a:t>iMMAP</a:t>
          </a:r>
          <a:r>
            <a:rPr lang="fr-FR" sz="1000" b="0" i="0" u="none" strike="noStrike" baseline="0">
              <a:solidFill>
                <a:sysClr val="windowText" lastClr="000000"/>
              </a:solidFill>
              <a:latin typeface="Garamond"/>
            </a:rPr>
            <a:t> is committed to limiting its environmental impact to a minimum and expects its suppliers and service providers to adopt a similar policy. </a:t>
          </a:r>
          <a:r>
            <a:rPr lang="fr-FR" sz="1000" b="0" i="0" baseline="0">
              <a:effectLst/>
              <a:latin typeface="+mn-lt"/>
              <a:ea typeface="+mn-ea"/>
              <a:cs typeface="+mn-cs"/>
            </a:rPr>
            <a:t>iMMAP</a:t>
          </a:r>
          <a:r>
            <a:rPr lang="fr-FR" sz="1000" b="0" i="0" u="none" strike="noStrike" baseline="0">
              <a:solidFill>
                <a:sysClr val="windowText" lastClr="000000"/>
              </a:solidFill>
              <a:latin typeface="Garamond"/>
            </a:rPr>
            <a:t> reserves the right to use international supplier’ screening tools to check the suppliers record with regards to their possible involvement in illegal or unethical practices.</a:t>
          </a:r>
        </a:p>
        <a:p>
          <a:r>
            <a:rPr lang="en-US" sz="1000" b="0" i="0" u="none" strike="noStrike" baseline="0">
              <a:solidFill>
                <a:sysClr val="windowText" lastClr="000000"/>
              </a:solidFill>
              <a:latin typeface="Garamond"/>
              <a:ea typeface="+mn-ea"/>
              <a:cs typeface="+mn-cs"/>
            </a:rPr>
            <a:t>If you believe that the action of anyone (or a group of people) working or volunteering for </a:t>
          </a:r>
          <a:r>
            <a:rPr lang="fr-FR" sz="1100" b="0" i="0" baseline="0">
              <a:effectLst/>
              <a:latin typeface="+mn-lt"/>
              <a:ea typeface="+mn-ea"/>
              <a:cs typeface="+mn-cs"/>
            </a:rPr>
            <a:t>iMMAP</a:t>
          </a:r>
          <a:r>
            <a:rPr lang="en-US" sz="1000" b="0" i="0" u="none" strike="noStrike" baseline="0">
              <a:solidFill>
                <a:sysClr val="windowText" lastClr="000000"/>
              </a:solidFill>
              <a:latin typeface="Garamond"/>
              <a:ea typeface="+mn-ea"/>
              <a:cs typeface="+mn-cs"/>
            </a:rPr>
            <a:t> programs is responsible for violating the above rules, you should file a report through the Whistleblower Email Hotline. </a:t>
          </a:r>
          <a:endParaRPr lang="fr-FR" sz="1000" b="0" i="0" u="none" strike="noStrike" baseline="0">
            <a:solidFill>
              <a:sysClr val="windowText" lastClr="000000"/>
            </a:solidFill>
            <a:latin typeface="Garamond"/>
            <a:ea typeface="+mn-ea"/>
            <a:cs typeface="+mn-cs"/>
          </a:endParaRPr>
        </a:p>
        <a:p>
          <a:pPr>
            <a:lnSpc>
              <a:spcPts val="1000"/>
            </a:lnSpc>
          </a:pPr>
          <a:r>
            <a:rPr lang="en-US" sz="1000" b="0" i="0" u="none" strike="noStrike" baseline="0">
              <a:solidFill>
                <a:sysClr val="windowText" lastClr="000000"/>
              </a:solidFill>
              <a:latin typeface="Garamond"/>
              <a:ea typeface="+mn-ea"/>
              <a:cs typeface="+mn-cs"/>
            </a:rPr>
            <a:t>In order to enable the treatment, reports should give as precise information as possible; your name and contact are optional but encouraged. All reports are treated confidentially to the extent permissible by law. </a:t>
          </a:r>
          <a:r>
            <a:rPr lang="fr-FR" sz="1100" b="0" i="0" baseline="0">
              <a:effectLst/>
              <a:latin typeface="+mn-lt"/>
              <a:ea typeface="+mn-ea"/>
              <a:cs typeface="+mn-cs"/>
            </a:rPr>
            <a:t>iMMAP</a:t>
          </a:r>
          <a:r>
            <a:rPr lang="en-US" sz="1000" b="0" i="0" u="none" strike="noStrike" baseline="0">
              <a:solidFill>
                <a:sysClr val="windowText" lastClr="000000"/>
              </a:solidFill>
              <a:latin typeface="Garamond"/>
              <a:ea typeface="+mn-ea"/>
              <a:cs typeface="+mn-cs"/>
            </a:rPr>
            <a:t> will use all reasonable efforts to preserve the confidentiality of the whistleblower and to protect whistleblowers against any possible retaliation.</a:t>
          </a:r>
          <a:endParaRPr lang="fr-FR" sz="1000" b="0" i="0" u="none" strike="noStrike" baseline="0">
            <a:solidFill>
              <a:sysClr val="windowText" lastClr="000000"/>
            </a:solidFill>
            <a:latin typeface="Garamond"/>
            <a:ea typeface="+mn-ea"/>
            <a:cs typeface="+mn-cs"/>
          </a:endParaRPr>
        </a:p>
        <a:p>
          <a:r>
            <a:rPr lang="en-US" sz="1000" b="0" i="0" u="none" strike="noStrike" baseline="0">
              <a:solidFill>
                <a:sysClr val="windowText" lastClr="000000"/>
              </a:solidFill>
              <a:latin typeface="Garamond"/>
              <a:ea typeface="+mn-ea"/>
              <a:cs typeface="+mn-cs"/>
            </a:rPr>
            <a:t>Reports are to be sent as follows: </a:t>
          </a:r>
        </a:p>
        <a:p>
          <a:r>
            <a:rPr lang="en-US" sz="1000" b="0" i="0" u="none" strike="noStrike" baseline="0">
              <a:solidFill>
                <a:sysClr val="windowText" lastClr="000000"/>
              </a:solidFill>
              <a:latin typeface="Garamond"/>
              <a:ea typeface="+mn-ea"/>
              <a:cs typeface="+mn-cs"/>
            </a:rPr>
            <a:t>Website:	https://www.lighthouse-services.com/immap</a:t>
          </a:r>
          <a:br>
            <a:rPr lang="en-US" sz="1000" b="0" i="0" u="none" strike="noStrike" baseline="0">
              <a:solidFill>
                <a:sysClr val="windowText" lastClr="000000"/>
              </a:solidFill>
              <a:latin typeface="Garamond"/>
              <a:ea typeface="+mn-ea"/>
              <a:cs typeface="+mn-cs"/>
            </a:rPr>
          </a:br>
          <a:r>
            <a:rPr lang="en-US" sz="1000" b="0" i="0" u="none" strike="noStrike" baseline="0">
              <a:solidFill>
                <a:sysClr val="windowText" lastClr="000000"/>
              </a:solidFill>
              <a:latin typeface="Garamond"/>
              <a:ea typeface="+mn-ea"/>
              <a:cs typeface="+mn-cs"/>
            </a:rPr>
            <a:t>English speaking:	+1‐844‐420‐0044</a:t>
          </a:r>
          <a:br>
            <a:rPr lang="en-US" sz="1000" b="0" i="0" u="none" strike="noStrike" baseline="0">
              <a:solidFill>
                <a:sysClr val="windowText" lastClr="000000"/>
              </a:solidFill>
              <a:latin typeface="Garamond"/>
              <a:ea typeface="+mn-ea"/>
              <a:cs typeface="+mn-cs"/>
            </a:rPr>
          </a:br>
          <a:r>
            <a:rPr lang="en-US" sz="1000" b="0" i="0" u="none" strike="noStrike" baseline="0">
              <a:solidFill>
                <a:sysClr val="windowText" lastClr="000000"/>
              </a:solidFill>
              <a:latin typeface="Garamond"/>
              <a:ea typeface="+mn-ea"/>
              <a:cs typeface="+mn-cs"/>
            </a:rPr>
            <a:t>Spanish speaking: 	+1‐800‐216‐1288</a:t>
          </a:r>
          <a:br>
            <a:rPr lang="en-US" sz="1000" b="0" i="0" u="none" strike="noStrike" baseline="0">
              <a:solidFill>
                <a:sysClr val="windowText" lastClr="000000"/>
              </a:solidFill>
              <a:latin typeface="Garamond"/>
              <a:ea typeface="+mn-ea"/>
              <a:cs typeface="+mn-cs"/>
            </a:rPr>
          </a:br>
          <a:r>
            <a:rPr lang="en-US" sz="1000" b="0" i="0" u="none" strike="noStrike" baseline="0">
              <a:solidFill>
                <a:sysClr val="windowText" lastClr="000000"/>
              </a:solidFill>
              <a:latin typeface="Garamond"/>
              <a:ea typeface="+mn-ea"/>
              <a:cs typeface="+mn-cs"/>
            </a:rPr>
            <a:t>French speaking: 	+1‐855‐725‐0002</a:t>
          </a:r>
        </a:p>
      </xdr:txBody>
    </xdr:sp>
    <xdr:clientData/>
  </xdr:twoCellAnchor>
  <xdr:twoCellAnchor>
    <xdr:from>
      <xdr:col>8</xdr:col>
      <xdr:colOff>146175</xdr:colOff>
      <xdr:row>62</xdr:row>
      <xdr:rowOff>49600</xdr:rowOff>
    </xdr:from>
    <xdr:to>
      <xdr:col>14</xdr:col>
      <xdr:colOff>965325</xdr:colOff>
      <xdr:row>68</xdr:row>
      <xdr:rowOff>170497</xdr:rowOff>
    </xdr:to>
    <xdr:sp macro="" textlink="">
      <xdr:nvSpPr>
        <xdr:cNvPr id="16" name="Text Box 7">
          <a:extLst>
            <a:ext uri="{FF2B5EF4-FFF2-40B4-BE49-F238E27FC236}">
              <a16:creationId xmlns:a16="http://schemas.microsoft.com/office/drawing/2014/main" id="{1ECC7B9A-26A4-4B4B-AC75-8D10253B3297}"/>
            </a:ext>
          </a:extLst>
        </xdr:cNvPr>
        <xdr:cNvSpPr txBox="1">
          <a:spLocks noChangeArrowheads="1"/>
        </xdr:cNvSpPr>
      </xdr:nvSpPr>
      <xdr:spPr bwMode="auto">
        <a:xfrm>
          <a:off x="4451475" y="12898825"/>
          <a:ext cx="6553200" cy="1149597"/>
        </a:xfrm>
        <a:prstGeom prst="rect">
          <a:avLst/>
        </a:prstGeom>
        <a:no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11</a:t>
          </a:r>
          <a:r>
            <a:rPr lang="fr-FR" sz="1000" b="0" i="0" u="none" strike="noStrike" baseline="0">
              <a:solidFill>
                <a:srgbClr val="000000"/>
              </a:solidFill>
              <a:latin typeface="Garamond"/>
            </a:rPr>
            <a:t>: INVOICING AND PAYMENT</a:t>
          </a:r>
        </a:p>
        <a:p>
          <a:pPr algn="l" rtl="0">
            <a:defRPr sz="1000"/>
          </a:pPr>
          <a:r>
            <a:rPr lang="fr-FR" sz="1000" b="0" i="0" u="none" strike="noStrike" baseline="0">
              <a:solidFill>
                <a:srgbClr val="000000"/>
              </a:solidFill>
              <a:latin typeface="Garamond"/>
            </a:rPr>
            <a:t>Two copies of all invoices will be issued and sent to the </a:t>
          </a:r>
          <a:r>
            <a:rPr lang="fr-FR" sz="1000" b="0" i="0" baseline="0">
              <a:effectLst/>
              <a:latin typeface="+mn-lt"/>
              <a:ea typeface="+mn-ea"/>
              <a:cs typeface="+mn-cs"/>
            </a:rPr>
            <a:t>iMMAP</a:t>
          </a:r>
          <a:r>
            <a:rPr lang="fr-FR" sz="1000" b="0" i="0" u="none" strike="noStrike" baseline="0">
              <a:solidFill>
                <a:srgbClr val="000000"/>
              </a:solidFill>
              <a:latin typeface="Garamond"/>
            </a:rPr>
            <a:t> office that sent out the order within seven (7) calendar days of delivery.  </a:t>
          </a:r>
        </a:p>
        <a:p>
          <a:pPr algn="l" rtl="0">
            <a:defRPr sz="1000"/>
          </a:pPr>
          <a:r>
            <a:rPr lang="fr-FR" sz="1000" b="0" i="0" u="none" strike="noStrike" baseline="0">
              <a:solidFill>
                <a:srgbClr val="000000"/>
              </a:solidFill>
              <a:latin typeface="Garamond"/>
            </a:rPr>
            <a:t>If several orders are contained in one delivery, a separate invoice will be issued for each order. </a:t>
          </a:r>
        </a:p>
        <a:p>
          <a:pPr algn="l" rtl="0">
            <a:defRPr sz="1000"/>
          </a:pPr>
          <a:r>
            <a:rPr lang="fr-FR" sz="1000" b="0" i="0" u="none" strike="noStrike" baseline="0">
              <a:solidFill>
                <a:srgbClr val="000000"/>
              </a:solidFill>
              <a:latin typeface="Garamond"/>
            </a:rPr>
            <a:t>All invoices will feature the exact references of the goods receipt note and the order to which they correspond.</a:t>
          </a:r>
        </a:p>
      </xdr:txBody>
    </xdr:sp>
    <xdr:clientData/>
  </xdr:twoCellAnchor>
  <xdr:twoCellAnchor>
    <xdr:from>
      <xdr:col>1</xdr:col>
      <xdr:colOff>0</xdr:colOff>
      <xdr:row>57</xdr:row>
      <xdr:rowOff>421195</xdr:rowOff>
    </xdr:from>
    <xdr:to>
      <xdr:col>8</xdr:col>
      <xdr:colOff>0</xdr:colOff>
      <xdr:row>65</xdr:row>
      <xdr:rowOff>159025</xdr:rowOff>
    </xdr:to>
    <xdr:sp macro="" textlink="">
      <xdr:nvSpPr>
        <xdr:cNvPr id="17" name="Text Box 6">
          <a:extLst>
            <a:ext uri="{FF2B5EF4-FFF2-40B4-BE49-F238E27FC236}">
              <a16:creationId xmlns:a16="http://schemas.microsoft.com/office/drawing/2014/main" id="{BEDFEA20-7E3C-453F-927C-514ED4B34408}"/>
            </a:ext>
          </a:extLst>
        </xdr:cNvPr>
        <xdr:cNvSpPr txBox="1">
          <a:spLocks noChangeArrowheads="1"/>
        </xdr:cNvSpPr>
      </xdr:nvSpPr>
      <xdr:spPr bwMode="auto">
        <a:xfrm>
          <a:off x="7620" y="14472475"/>
          <a:ext cx="3124200" cy="1383750"/>
        </a:xfrm>
        <a:prstGeom prst="rect">
          <a:avLst/>
        </a:prstGeom>
        <a:solidFill>
          <a:srgbClr val="FFFFFF"/>
        </a:solidFill>
        <a:ln>
          <a:noFill/>
        </a:ln>
      </xdr:spPr>
      <xdr:txBody>
        <a:bodyPr vertOverflow="clip" wrap="square" lIns="27432" tIns="22860" rIns="0" bIns="0" anchor="t" upright="1"/>
        <a:lstStyle/>
        <a:p>
          <a:pPr algn="l" rtl="0">
            <a:defRPr sz="1000"/>
          </a:pPr>
          <a:r>
            <a:rPr lang="fr-FR" sz="1000" b="0" i="0" u="sng" strike="noStrike" baseline="0">
              <a:solidFill>
                <a:srgbClr val="000000"/>
              </a:solidFill>
              <a:latin typeface="Garamond"/>
            </a:rPr>
            <a:t>ARTICLE 1:</a:t>
          </a:r>
          <a:r>
            <a:rPr lang="fr-FR" sz="1000" b="0" i="0" u="none" strike="noStrike" baseline="0">
              <a:solidFill>
                <a:srgbClr val="000000"/>
              </a:solidFill>
              <a:latin typeface="Garamond"/>
            </a:rPr>
            <a:t> GENERAL PROVISIONS</a:t>
          </a:r>
        </a:p>
        <a:p>
          <a:pPr algn="l" rtl="0">
            <a:defRPr sz="1000"/>
          </a:pPr>
          <a:r>
            <a:rPr lang="fr-FR" sz="1000" b="0" i="0" u="none" strike="noStrike" baseline="0">
              <a:solidFill>
                <a:srgbClr val="000000"/>
              </a:solidFill>
              <a:latin typeface="Garamond"/>
            </a:rPr>
            <a:t>The following general Terms and Conditions apply to all orders placed by </a:t>
          </a:r>
          <a:r>
            <a:rPr lang="fr-FR" sz="1000" b="0" i="0" baseline="0">
              <a:effectLst/>
              <a:latin typeface="+mn-lt"/>
              <a:ea typeface="+mn-ea"/>
              <a:cs typeface="+mn-cs"/>
            </a:rPr>
            <a:t>iMMAP</a:t>
          </a:r>
          <a:r>
            <a:rPr lang="fr-FR" sz="1000" b="0" i="0" u="none" strike="noStrike" baseline="0">
              <a:solidFill>
                <a:srgbClr val="000000"/>
              </a:solidFill>
              <a:latin typeface="Garamond"/>
            </a:rPr>
            <a:t> with a supplier. The term "order" refers to any </a:t>
          </a:r>
          <a:r>
            <a:rPr lang="fr-FR" sz="1000" b="0" i="0" baseline="0">
              <a:effectLst/>
              <a:latin typeface="+mn-lt"/>
              <a:ea typeface="+mn-ea"/>
              <a:cs typeface="+mn-cs"/>
            </a:rPr>
            <a:t>iMMAP</a:t>
          </a:r>
          <a:r>
            <a:rPr lang="fr-FR" sz="1000" b="0" i="0" u="none" strike="noStrike" baseline="0">
              <a:solidFill>
                <a:srgbClr val="000000"/>
              </a:solidFill>
              <a:latin typeface="Garamond"/>
            </a:rPr>
            <a:t> purchase order or contract.</a:t>
          </a:r>
        </a:p>
        <a:p>
          <a:pPr algn="l" rtl="0">
            <a:defRPr sz="1000"/>
          </a:pPr>
          <a:r>
            <a:rPr lang="fr-FR" sz="1000" b="0" i="0" u="none" strike="noStrike" baseline="0">
              <a:solidFill>
                <a:srgbClr val="000000"/>
              </a:solidFill>
              <a:latin typeface="Garamond"/>
            </a:rPr>
            <a:t>Upon acceptance of the order, the supplier shall be entirely bound by the provisions of these Terms and Conditions which will prevail over any additional or differing terms in the supplier’s terms of sale.</a:t>
          </a:r>
        </a:p>
        <a:p>
          <a:pPr algn="l" rtl="0">
            <a:defRPr sz="1000"/>
          </a:pPr>
          <a:r>
            <a:rPr lang="fr-FR" sz="1000" b="0" i="0" u="none" strike="noStrike" baseline="0">
              <a:solidFill>
                <a:srgbClr val="000000"/>
              </a:solidFill>
              <a:latin typeface="Garamond"/>
            </a:rPr>
            <a:t>This Agreement may only be varied with the written consent of </a:t>
          </a:r>
          <a:r>
            <a:rPr lang="fr-FR" sz="1000" b="0" i="0" baseline="0">
              <a:effectLst/>
              <a:latin typeface="+mn-lt"/>
              <a:ea typeface="+mn-ea"/>
              <a:cs typeface="+mn-cs"/>
            </a:rPr>
            <a:t>iMMAP</a:t>
          </a:r>
          <a:r>
            <a:rPr lang="fr-FR" sz="1000" b="0" i="0" u="none" strike="noStrike" baseline="0">
              <a:solidFill>
                <a:srgbClr val="000000"/>
              </a:solidFill>
              <a:latin typeface="Garamond"/>
            </a:rPr>
            <a:t> and any specific terms and conditions in the purchase order or contract will prevail over these terms and conditions.</a:t>
          </a:r>
        </a:p>
      </xdr:txBody>
    </xdr:sp>
    <xdr:clientData/>
  </xdr:twoCellAnchor>
  <xdr:twoCellAnchor editAs="oneCell">
    <xdr:from>
      <xdr:col>2</xdr:col>
      <xdr:colOff>504825</xdr:colOff>
      <xdr:row>0</xdr:row>
      <xdr:rowOff>66675</xdr:rowOff>
    </xdr:from>
    <xdr:to>
      <xdr:col>2</xdr:col>
      <xdr:colOff>1755499</xdr:colOff>
      <xdr:row>3</xdr:row>
      <xdr:rowOff>8724</xdr:rowOff>
    </xdr:to>
    <xdr:pic>
      <xdr:nvPicPr>
        <xdr:cNvPr id="18" name="Picture 17">
          <a:extLst>
            <a:ext uri="{FF2B5EF4-FFF2-40B4-BE49-F238E27FC236}">
              <a16:creationId xmlns:a16="http://schemas.microsoft.com/office/drawing/2014/main" id="{6CE0FE10-AB60-4847-99D1-A3C936B5A6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23925" y="66675"/>
          <a:ext cx="1250674" cy="1075524"/>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170794</xdr:colOff>
      <xdr:row>18</xdr:row>
      <xdr:rowOff>151087</xdr:rowOff>
    </xdr:from>
    <xdr:to>
      <xdr:col>8</xdr:col>
      <xdr:colOff>111672</xdr:colOff>
      <xdr:row>23</xdr:row>
      <xdr:rowOff>171989</xdr:rowOff>
    </xdr:to>
    <xdr:pic>
      <xdr:nvPicPr>
        <xdr:cNvPr id="3" name="Picture 2">
          <a:extLst>
            <a:ext uri="{FF2B5EF4-FFF2-40B4-BE49-F238E27FC236}">
              <a16:creationId xmlns:a16="http://schemas.microsoft.com/office/drawing/2014/main" id="{5B18C84F-6ADF-4465-AAD5-2D369E41304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184432" y="5458811"/>
          <a:ext cx="1162706" cy="1071937"/>
        </a:xfrm>
        <a:prstGeom prst="rect">
          <a:avLst/>
        </a:prstGeom>
      </xdr:spPr>
    </xdr:pic>
    <xdr:clientData/>
  </xdr:twoCellAnchor>
  <xdr:twoCellAnchor editAs="oneCell">
    <xdr:from>
      <xdr:col>2</xdr:col>
      <xdr:colOff>597775</xdr:colOff>
      <xdr:row>0</xdr:row>
      <xdr:rowOff>0</xdr:rowOff>
    </xdr:from>
    <xdr:to>
      <xdr:col>4</xdr:col>
      <xdr:colOff>466397</xdr:colOff>
      <xdr:row>4</xdr:row>
      <xdr:rowOff>96910</xdr:rowOff>
    </xdr:to>
    <xdr:pic>
      <xdr:nvPicPr>
        <xdr:cNvPr id="4" name="Picture 3">
          <a:extLst>
            <a:ext uri="{FF2B5EF4-FFF2-40B4-BE49-F238E27FC236}">
              <a16:creationId xmlns:a16="http://schemas.microsoft.com/office/drawing/2014/main" id="{6BFEE341-6CF3-4752-8E0D-560DA838616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67758" y="0"/>
          <a:ext cx="1090449" cy="9377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74544</xdr:colOff>
      <xdr:row>28</xdr:row>
      <xdr:rowOff>212547</xdr:rowOff>
    </xdr:from>
    <xdr:to>
      <xdr:col>5</xdr:col>
      <xdr:colOff>41414</xdr:colOff>
      <xdr:row>33</xdr:row>
      <xdr:rowOff>78024</xdr:rowOff>
    </xdr:to>
    <xdr:pic>
      <xdr:nvPicPr>
        <xdr:cNvPr id="3" name="Picture 2">
          <a:extLst>
            <a:ext uri="{FF2B5EF4-FFF2-40B4-BE49-F238E27FC236}">
              <a16:creationId xmlns:a16="http://schemas.microsoft.com/office/drawing/2014/main" id="{D43768F5-04D5-47C9-B734-AC60F3078E7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13283" y="3484177"/>
          <a:ext cx="1192696" cy="1099586"/>
        </a:xfrm>
        <a:prstGeom prst="rect">
          <a:avLst/>
        </a:prstGeom>
      </xdr:spPr>
    </xdr:pic>
    <xdr:clientData/>
  </xdr:twoCellAnchor>
  <xdr:twoCellAnchor editAs="oneCell">
    <xdr:from>
      <xdr:col>14</xdr:col>
      <xdr:colOff>869674</xdr:colOff>
      <xdr:row>0</xdr:row>
      <xdr:rowOff>190500</xdr:rowOff>
    </xdr:from>
    <xdr:to>
      <xdr:col>15</xdr:col>
      <xdr:colOff>1101587</xdr:colOff>
      <xdr:row>5</xdr:row>
      <xdr:rowOff>197567</xdr:rowOff>
    </xdr:to>
    <xdr:pic>
      <xdr:nvPicPr>
        <xdr:cNvPr id="4" name="Picture 3">
          <a:extLst>
            <a:ext uri="{FF2B5EF4-FFF2-40B4-BE49-F238E27FC236}">
              <a16:creationId xmlns:a16="http://schemas.microsoft.com/office/drawing/2014/main" id="{03550D04-667A-4FDA-AF84-67E8623B12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79565" y="190500"/>
          <a:ext cx="1250674" cy="107552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323850</xdr:colOff>
      <xdr:row>1</xdr:row>
      <xdr:rowOff>152400</xdr:rowOff>
    </xdr:from>
    <xdr:to>
      <xdr:col>14</xdr:col>
      <xdr:colOff>219075</xdr:colOff>
      <xdr:row>7</xdr:row>
      <xdr:rowOff>51563</xdr:rowOff>
    </xdr:to>
    <xdr:pic>
      <xdr:nvPicPr>
        <xdr:cNvPr id="3" name="Picture 2">
          <a:extLst>
            <a:ext uri="{FF2B5EF4-FFF2-40B4-BE49-F238E27FC236}">
              <a16:creationId xmlns:a16="http://schemas.microsoft.com/office/drawing/2014/main" id="{7808D39D-5E70-4608-B102-D41A8E68640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314950" y="323850"/>
          <a:ext cx="1400175" cy="1204088"/>
        </a:xfrm>
        <a:prstGeom prst="rect">
          <a:avLst/>
        </a:prstGeom>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mailto:afattah@immap.org%20-%20787%20791%209472"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A9693-3478-4172-B14C-0A33FEEE31DF}">
  <sheetPr>
    <pageSetUpPr fitToPage="1"/>
  </sheetPr>
  <dimension ref="A1:H50"/>
  <sheetViews>
    <sheetView view="pageBreakPreview" zoomScaleNormal="100" zoomScaleSheetLayoutView="100" workbookViewId="0">
      <selection sqref="A1:XFD1048576"/>
    </sheetView>
  </sheetViews>
  <sheetFormatPr defaultColWidth="12" defaultRowHeight="13.5" x14ac:dyDescent="0.25"/>
  <cols>
    <col min="1" max="1" width="14.42578125" style="2" customWidth="1"/>
    <col min="2" max="2" width="16.7109375" style="2" customWidth="1"/>
    <col min="3" max="3" width="12" style="2"/>
    <col min="4" max="4" width="13.28515625" style="2" customWidth="1"/>
    <col min="5" max="5" width="14.42578125" style="2" customWidth="1"/>
    <col min="6" max="6" width="14.28515625" style="2" customWidth="1"/>
    <col min="7" max="7" width="12" style="2"/>
    <col min="8" max="8" width="22.7109375" style="2" customWidth="1"/>
    <col min="9" max="256" width="12" style="2"/>
    <col min="257" max="257" width="9.140625" style="2" customWidth="1"/>
    <col min="258" max="260" width="12" style="2"/>
    <col min="261" max="261" width="14.42578125" style="2" customWidth="1"/>
    <col min="262" max="512" width="12" style="2"/>
    <col min="513" max="513" width="9.140625" style="2" customWidth="1"/>
    <col min="514" max="516" width="12" style="2"/>
    <col min="517" max="517" width="14.42578125" style="2" customWidth="1"/>
    <col min="518" max="768" width="12" style="2"/>
    <col min="769" max="769" width="9.140625" style="2" customWidth="1"/>
    <col min="770" max="772" width="12" style="2"/>
    <col min="773" max="773" width="14.42578125" style="2" customWidth="1"/>
    <col min="774" max="1024" width="12" style="2"/>
    <col min="1025" max="1025" width="9.140625" style="2" customWidth="1"/>
    <col min="1026" max="1028" width="12" style="2"/>
    <col min="1029" max="1029" width="14.42578125" style="2" customWidth="1"/>
    <col min="1030" max="1280" width="12" style="2"/>
    <col min="1281" max="1281" width="9.140625" style="2" customWidth="1"/>
    <col min="1282" max="1284" width="12" style="2"/>
    <col min="1285" max="1285" width="14.42578125" style="2" customWidth="1"/>
    <col min="1286" max="1536" width="12" style="2"/>
    <col min="1537" max="1537" width="9.140625" style="2" customWidth="1"/>
    <col min="1538" max="1540" width="12" style="2"/>
    <col min="1541" max="1541" width="14.42578125" style="2" customWidth="1"/>
    <col min="1542" max="1792" width="12" style="2"/>
    <col min="1793" max="1793" width="9.140625" style="2" customWidth="1"/>
    <col min="1794" max="1796" width="12" style="2"/>
    <col min="1797" max="1797" width="14.42578125" style="2" customWidth="1"/>
    <col min="1798" max="2048" width="12" style="2"/>
    <col min="2049" max="2049" width="9.140625" style="2" customWidth="1"/>
    <col min="2050" max="2052" width="12" style="2"/>
    <col min="2053" max="2053" width="14.42578125" style="2" customWidth="1"/>
    <col min="2054" max="2304" width="12" style="2"/>
    <col min="2305" max="2305" width="9.140625" style="2" customWidth="1"/>
    <col min="2306" max="2308" width="12" style="2"/>
    <col min="2309" max="2309" width="14.42578125" style="2" customWidth="1"/>
    <col min="2310" max="2560" width="12" style="2"/>
    <col min="2561" max="2561" width="9.140625" style="2" customWidth="1"/>
    <col min="2562" max="2564" width="12" style="2"/>
    <col min="2565" max="2565" width="14.42578125" style="2" customWidth="1"/>
    <col min="2566" max="2816" width="12" style="2"/>
    <col min="2817" max="2817" width="9.140625" style="2" customWidth="1"/>
    <col min="2818" max="2820" width="12" style="2"/>
    <col min="2821" max="2821" width="14.42578125" style="2" customWidth="1"/>
    <col min="2822" max="3072" width="12" style="2"/>
    <col min="3073" max="3073" width="9.140625" style="2" customWidth="1"/>
    <col min="3074" max="3076" width="12" style="2"/>
    <col min="3077" max="3077" width="14.42578125" style="2" customWidth="1"/>
    <col min="3078" max="3328" width="12" style="2"/>
    <col min="3329" max="3329" width="9.140625" style="2" customWidth="1"/>
    <col min="3330" max="3332" width="12" style="2"/>
    <col min="3333" max="3333" width="14.42578125" style="2" customWidth="1"/>
    <col min="3334" max="3584" width="12" style="2"/>
    <col min="3585" max="3585" width="9.140625" style="2" customWidth="1"/>
    <col min="3586" max="3588" width="12" style="2"/>
    <col min="3589" max="3589" width="14.42578125" style="2" customWidth="1"/>
    <col min="3590" max="3840" width="12" style="2"/>
    <col min="3841" max="3841" width="9.140625" style="2" customWidth="1"/>
    <col min="3842" max="3844" width="12" style="2"/>
    <col min="3845" max="3845" width="14.42578125" style="2" customWidth="1"/>
    <col min="3846" max="4096" width="12" style="2"/>
    <col min="4097" max="4097" width="9.140625" style="2" customWidth="1"/>
    <col min="4098" max="4100" width="12" style="2"/>
    <col min="4101" max="4101" width="14.42578125" style="2" customWidth="1"/>
    <col min="4102" max="4352" width="12" style="2"/>
    <col min="4353" max="4353" width="9.140625" style="2" customWidth="1"/>
    <col min="4354" max="4356" width="12" style="2"/>
    <col min="4357" max="4357" width="14.42578125" style="2" customWidth="1"/>
    <col min="4358" max="4608" width="12" style="2"/>
    <col min="4609" max="4609" width="9.140625" style="2" customWidth="1"/>
    <col min="4610" max="4612" width="12" style="2"/>
    <col min="4613" max="4613" width="14.42578125" style="2" customWidth="1"/>
    <col min="4614" max="4864" width="12" style="2"/>
    <col min="4865" max="4865" width="9.140625" style="2" customWidth="1"/>
    <col min="4866" max="4868" width="12" style="2"/>
    <col min="4869" max="4869" width="14.42578125" style="2" customWidth="1"/>
    <col min="4870" max="5120" width="12" style="2"/>
    <col min="5121" max="5121" width="9.140625" style="2" customWidth="1"/>
    <col min="5122" max="5124" width="12" style="2"/>
    <col min="5125" max="5125" width="14.42578125" style="2" customWidth="1"/>
    <col min="5126" max="5376" width="12" style="2"/>
    <col min="5377" max="5377" width="9.140625" style="2" customWidth="1"/>
    <col min="5378" max="5380" width="12" style="2"/>
    <col min="5381" max="5381" width="14.42578125" style="2" customWidth="1"/>
    <col min="5382" max="5632" width="12" style="2"/>
    <col min="5633" max="5633" width="9.140625" style="2" customWidth="1"/>
    <col min="5634" max="5636" width="12" style="2"/>
    <col min="5637" max="5637" width="14.42578125" style="2" customWidth="1"/>
    <col min="5638" max="5888" width="12" style="2"/>
    <col min="5889" max="5889" width="9.140625" style="2" customWidth="1"/>
    <col min="5890" max="5892" width="12" style="2"/>
    <col min="5893" max="5893" width="14.42578125" style="2" customWidth="1"/>
    <col min="5894" max="6144" width="12" style="2"/>
    <col min="6145" max="6145" width="9.140625" style="2" customWidth="1"/>
    <col min="6146" max="6148" width="12" style="2"/>
    <col min="6149" max="6149" width="14.42578125" style="2" customWidth="1"/>
    <col min="6150" max="6400" width="12" style="2"/>
    <col min="6401" max="6401" width="9.140625" style="2" customWidth="1"/>
    <col min="6402" max="6404" width="12" style="2"/>
    <col min="6405" max="6405" width="14.42578125" style="2" customWidth="1"/>
    <col min="6406" max="6656" width="12" style="2"/>
    <col min="6657" max="6657" width="9.140625" style="2" customWidth="1"/>
    <col min="6658" max="6660" width="12" style="2"/>
    <col min="6661" max="6661" width="14.42578125" style="2" customWidth="1"/>
    <col min="6662" max="6912" width="12" style="2"/>
    <col min="6913" max="6913" width="9.140625" style="2" customWidth="1"/>
    <col min="6914" max="6916" width="12" style="2"/>
    <col min="6917" max="6917" width="14.42578125" style="2" customWidth="1"/>
    <col min="6918" max="7168" width="12" style="2"/>
    <col min="7169" max="7169" width="9.140625" style="2" customWidth="1"/>
    <col min="7170" max="7172" width="12" style="2"/>
    <col min="7173" max="7173" width="14.42578125" style="2" customWidth="1"/>
    <col min="7174" max="7424" width="12" style="2"/>
    <col min="7425" max="7425" width="9.140625" style="2" customWidth="1"/>
    <col min="7426" max="7428" width="12" style="2"/>
    <col min="7429" max="7429" width="14.42578125" style="2" customWidth="1"/>
    <col min="7430" max="7680" width="12" style="2"/>
    <col min="7681" max="7681" width="9.140625" style="2" customWidth="1"/>
    <col min="7682" max="7684" width="12" style="2"/>
    <col min="7685" max="7685" width="14.42578125" style="2" customWidth="1"/>
    <col min="7686" max="7936" width="12" style="2"/>
    <col min="7937" max="7937" width="9.140625" style="2" customWidth="1"/>
    <col min="7938" max="7940" width="12" style="2"/>
    <col min="7941" max="7941" width="14.42578125" style="2" customWidth="1"/>
    <col min="7942" max="8192" width="12" style="2"/>
    <col min="8193" max="8193" width="9.140625" style="2" customWidth="1"/>
    <col min="8194" max="8196" width="12" style="2"/>
    <col min="8197" max="8197" width="14.42578125" style="2" customWidth="1"/>
    <col min="8198" max="8448" width="12" style="2"/>
    <col min="8449" max="8449" width="9.140625" style="2" customWidth="1"/>
    <col min="8450" max="8452" width="12" style="2"/>
    <col min="8453" max="8453" width="14.42578125" style="2" customWidth="1"/>
    <col min="8454" max="8704" width="12" style="2"/>
    <col min="8705" max="8705" width="9.140625" style="2" customWidth="1"/>
    <col min="8706" max="8708" width="12" style="2"/>
    <col min="8709" max="8709" width="14.42578125" style="2" customWidth="1"/>
    <col min="8710" max="8960" width="12" style="2"/>
    <col min="8961" max="8961" width="9.140625" style="2" customWidth="1"/>
    <col min="8962" max="8964" width="12" style="2"/>
    <col min="8965" max="8965" width="14.42578125" style="2" customWidth="1"/>
    <col min="8966" max="9216" width="12" style="2"/>
    <col min="9217" max="9217" width="9.140625" style="2" customWidth="1"/>
    <col min="9218" max="9220" width="12" style="2"/>
    <col min="9221" max="9221" width="14.42578125" style="2" customWidth="1"/>
    <col min="9222" max="9472" width="12" style="2"/>
    <col min="9473" max="9473" width="9.140625" style="2" customWidth="1"/>
    <col min="9474" max="9476" width="12" style="2"/>
    <col min="9477" max="9477" width="14.42578125" style="2" customWidth="1"/>
    <col min="9478" max="9728" width="12" style="2"/>
    <col min="9729" max="9729" width="9.140625" style="2" customWidth="1"/>
    <col min="9730" max="9732" width="12" style="2"/>
    <col min="9733" max="9733" width="14.42578125" style="2" customWidth="1"/>
    <col min="9734" max="9984" width="12" style="2"/>
    <col min="9985" max="9985" width="9.140625" style="2" customWidth="1"/>
    <col min="9986" max="9988" width="12" style="2"/>
    <col min="9989" max="9989" width="14.42578125" style="2" customWidth="1"/>
    <col min="9990" max="10240" width="12" style="2"/>
    <col min="10241" max="10241" width="9.140625" style="2" customWidth="1"/>
    <col min="10242" max="10244" width="12" style="2"/>
    <col min="10245" max="10245" width="14.42578125" style="2" customWidth="1"/>
    <col min="10246" max="10496" width="12" style="2"/>
    <col min="10497" max="10497" width="9.140625" style="2" customWidth="1"/>
    <col min="10498" max="10500" width="12" style="2"/>
    <col min="10501" max="10501" width="14.42578125" style="2" customWidth="1"/>
    <col min="10502" max="10752" width="12" style="2"/>
    <col min="10753" max="10753" width="9.140625" style="2" customWidth="1"/>
    <col min="10754" max="10756" width="12" style="2"/>
    <col min="10757" max="10757" width="14.42578125" style="2" customWidth="1"/>
    <col min="10758" max="11008" width="12" style="2"/>
    <col min="11009" max="11009" width="9.140625" style="2" customWidth="1"/>
    <col min="11010" max="11012" width="12" style="2"/>
    <col min="11013" max="11013" width="14.42578125" style="2" customWidth="1"/>
    <col min="11014" max="11264" width="12" style="2"/>
    <col min="11265" max="11265" width="9.140625" style="2" customWidth="1"/>
    <col min="11266" max="11268" width="12" style="2"/>
    <col min="11269" max="11269" width="14.42578125" style="2" customWidth="1"/>
    <col min="11270" max="11520" width="12" style="2"/>
    <col min="11521" max="11521" width="9.140625" style="2" customWidth="1"/>
    <col min="11522" max="11524" width="12" style="2"/>
    <col min="11525" max="11525" width="14.42578125" style="2" customWidth="1"/>
    <col min="11526" max="11776" width="12" style="2"/>
    <col min="11777" max="11777" width="9.140625" style="2" customWidth="1"/>
    <col min="11778" max="11780" width="12" style="2"/>
    <col min="11781" max="11781" width="14.42578125" style="2" customWidth="1"/>
    <col min="11782" max="12032" width="12" style="2"/>
    <col min="12033" max="12033" width="9.140625" style="2" customWidth="1"/>
    <col min="12034" max="12036" width="12" style="2"/>
    <col min="12037" max="12037" width="14.42578125" style="2" customWidth="1"/>
    <col min="12038" max="12288" width="12" style="2"/>
    <col min="12289" max="12289" width="9.140625" style="2" customWidth="1"/>
    <col min="12290" max="12292" width="12" style="2"/>
    <col min="12293" max="12293" width="14.42578125" style="2" customWidth="1"/>
    <col min="12294" max="12544" width="12" style="2"/>
    <col min="12545" max="12545" width="9.140625" style="2" customWidth="1"/>
    <col min="12546" max="12548" width="12" style="2"/>
    <col min="12549" max="12549" width="14.42578125" style="2" customWidth="1"/>
    <col min="12550" max="12800" width="12" style="2"/>
    <col min="12801" max="12801" width="9.140625" style="2" customWidth="1"/>
    <col min="12802" max="12804" width="12" style="2"/>
    <col min="12805" max="12805" width="14.42578125" style="2" customWidth="1"/>
    <col min="12806" max="13056" width="12" style="2"/>
    <col min="13057" max="13057" width="9.140625" style="2" customWidth="1"/>
    <col min="13058" max="13060" width="12" style="2"/>
    <col min="13061" max="13061" width="14.42578125" style="2" customWidth="1"/>
    <col min="13062" max="13312" width="12" style="2"/>
    <col min="13313" max="13313" width="9.140625" style="2" customWidth="1"/>
    <col min="13314" max="13316" width="12" style="2"/>
    <col min="13317" max="13317" width="14.42578125" style="2" customWidth="1"/>
    <col min="13318" max="13568" width="12" style="2"/>
    <col min="13569" max="13569" width="9.140625" style="2" customWidth="1"/>
    <col min="13570" max="13572" width="12" style="2"/>
    <col min="13573" max="13573" width="14.42578125" style="2" customWidth="1"/>
    <col min="13574" max="13824" width="12" style="2"/>
    <col min="13825" max="13825" width="9.140625" style="2" customWidth="1"/>
    <col min="13826" max="13828" width="12" style="2"/>
    <col min="13829" max="13829" width="14.42578125" style="2" customWidth="1"/>
    <col min="13830" max="14080" width="12" style="2"/>
    <col min="14081" max="14081" width="9.140625" style="2" customWidth="1"/>
    <col min="14082" max="14084" width="12" style="2"/>
    <col min="14085" max="14085" width="14.42578125" style="2" customWidth="1"/>
    <col min="14086" max="14336" width="12" style="2"/>
    <col min="14337" max="14337" width="9.140625" style="2" customWidth="1"/>
    <col min="14338" max="14340" width="12" style="2"/>
    <col min="14341" max="14341" width="14.42578125" style="2" customWidth="1"/>
    <col min="14342" max="14592" width="12" style="2"/>
    <col min="14593" max="14593" width="9.140625" style="2" customWidth="1"/>
    <col min="14594" max="14596" width="12" style="2"/>
    <col min="14597" max="14597" width="14.42578125" style="2" customWidth="1"/>
    <col min="14598" max="14848" width="12" style="2"/>
    <col min="14849" max="14849" width="9.140625" style="2" customWidth="1"/>
    <col min="14850" max="14852" width="12" style="2"/>
    <col min="14853" max="14853" width="14.42578125" style="2" customWidth="1"/>
    <col min="14854" max="15104" width="12" style="2"/>
    <col min="15105" max="15105" width="9.140625" style="2" customWidth="1"/>
    <col min="15106" max="15108" width="12" style="2"/>
    <col min="15109" max="15109" width="14.42578125" style="2" customWidth="1"/>
    <col min="15110" max="15360" width="12" style="2"/>
    <col min="15361" max="15361" width="9.140625" style="2" customWidth="1"/>
    <col min="15362" max="15364" width="12" style="2"/>
    <col min="15365" max="15365" width="14.42578125" style="2" customWidth="1"/>
    <col min="15366" max="15616" width="12" style="2"/>
    <col min="15617" max="15617" width="9.140625" style="2" customWidth="1"/>
    <col min="15618" max="15620" width="12" style="2"/>
    <col min="15621" max="15621" width="14.42578125" style="2" customWidth="1"/>
    <col min="15622" max="15872" width="12" style="2"/>
    <col min="15873" max="15873" width="9.140625" style="2" customWidth="1"/>
    <col min="15874" max="15876" width="12" style="2"/>
    <col min="15877" max="15877" width="14.42578125" style="2" customWidth="1"/>
    <col min="15878" max="16128" width="12" style="2"/>
    <col min="16129" max="16129" width="9.140625" style="2" customWidth="1"/>
    <col min="16130" max="16132" width="12" style="2"/>
    <col min="16133" max="16133" width="14.42578125" style="2" customWidth="1"/>
    <col min="16134" max="16384" width="12" style="2"/>
  </cols>
  <sheetData>
    <row r="1" spans="1:8" x14ac:dyDescent="0.25">
      <c r="A1" s="1"/>
      <c r="B1" s="1"/>
      <c r="C1" s="1"/>
      <c r="D1" s="1"/>
      <c r="E1" s="1"/>
      <c r="F1" s="1"/>
      <c r="G1" s="1"/>
      <c r="H1" s="1"/>
    </row>
    <row r="2" spans="1:8" x14ac:dyDescent="0.25">
      <c r="A2" s="1"/>
      <c r="B2" s="1"/>
      <c r="C2" s="1"/>
      <c r="D2" s="1"/>
      <c r="E2" s="1"/>
      <c r="F2" s="1"/>
      <c r="G2" s="1"/>
      <c r="H2" s="1"/>
    </row>
    <row r="3" spans="1:8" x14ac:dyDescent="0.25">
      <c r="A3" s="1"/>
      <c r="B3" s="1"/>
      <c r="C3" s="1"/>
      <c r="D3" s="1"/>
      <c r="E3" s="1"/>
      <c r="F3" s="1"/>
      <c r="G3" s="1"/>
      <c r="H3" s="1"/>
    </row>
    <row r="4" spans="1:8" ht="17.25" x14ac:dyDescent="0.25">
      <c r="A4" s="246" t="s">
        <v>6</v>
      </c>
      <c r="B4" s="246"/>
      <c r="C4" s="246"/>
      <c r="D4" s="246"/>
      <c r="E4" s="246"/>
      <c r="F4" s="246"/>
      <c r="G4" s="246"/>
      <c r="H4" s="246"/>
    </row>
    <row r="5" spans="1:8" ht="28.15" customHeight="1" thickBot="1" x14ac:dyDescent="0.35">
      <c r="A5" s="3"/>
      <c r="B5" s="3"/>
      <c r="C5" s="3"/>
      <c r="D5" s="3"/>
      <c r="E5" s="4"/>
      <c r="F5" s="4"/>
      <c r="G5" s="3"/>
      <c r="H5" s="3"/>
    </row>
    <row r="6" spans="1:8" ht="17.25" x14ac:dyDescent="0.25">
      <c r="A6" s="5" t="s">
        <v>7</v>
      </c>
      <c r="B6" s="259"/>
      <c r="C6" s="259"/>
      <c r="D6" s="260"/>
      <c r="E6" s="261" t="s">
        <v>8</v>
      </c>
      <c r="F6" s="262"/>
      <c r="G6" s="263" t="e">
        <f>#REF!</f>
        <v>#REF!</v>
      </c>
      <c r="H6" s="264"/>
    </row>
    <row r="7" spans="1:8" ht="18" thickBot="1" x14ac:dyDescent="0.3">
      <c r="A7" s="6" t="s">
        <v>9</v>
      </c>
      <c r="B7" s="265" t="s">
        <v>10</v>
      </c>
      <c r="C7" s="265"/>
      <c r="D7" s="266"/>
      <c r="E7" s="267" t="s">
        <v>11</v>
      </c>
      <c r="F7" s="268"/>
      <c r="G7" s="269" t="e">
        <f>CONCATENATE(#REF!,#REF!)</f>
        <v>#REF!</v>
      </c>
      <c r="H7" s="270"/>
    </row>
    <row r="8" spans="1:8" ht="18" thickBot="1" x14ac:dyDescent="0.35">
      <c r="A8" s="7" t="s">
        <v>12</v>
      </c>
      <c r="B8" s="271"/>
      <c r="C8" s="271"/>
      <c r="D8" s="272"/>
      <c r="E8" s="4"/>
      <c r="F8" s="4"/>
      <c r="G8" s="4"/>
      <c r="H8" s="4"/>
    </row>
    <row r="9" spans="1:8" ht="15" x14ac:dyDescent="0.25">
      <c r="A9" s="3"/>
      <c r="B9" s="3"/>
      <c r="C9" s="3"/>
      <c r="D9" s="3"/>
      <c r="E9" s="3"/>
      <c r="F9" s="3"/>
      <c r="G9" s="3"/>
      <c r="H9" s="3"/>
    </row>
    <row r="10" spans="1:8" ht="24" x14ac:dyDescent="0.25">
      <c r="A10" s="8" t="s">
        <v>13</v>
      </c>
      <c r="B10" s="3"/>
      <c r="C10" s="9" t="s">
        <v>14</v>
      </c>
      <c r="D10" s="10"/>
      <c r="E10" s="3"/>
      <c r="F10" s="3"/>
      <c r="G10" s="3"/>
      <c r="H10" s="3"/>
    </row>
    <row r="11" spans="1:8" ht="15" x14ac:dyDescent="0.25">
      <c r="A11" s="10"/>
      <c r="B11" s="10"/>
      <c r="C11" s="10"/>
      <c r="D11" s="10"/>
      <c r="E11" s="3"/>
      <c r="F11" s="3"/>
      <c r="G11" s="3"/>
      <c r="H11" s="3"/>
    </row>
    <row r="12" spans="1:8" ht="15" x14ac:dyDescent="0.25">
      <c r="A12" s="3"/>
      <c r="B12" s="3"/>
      <c r="C12" s="3"/>
      <c r="D12" s="3"/>
      <c r="E12" s="3"/>
      <c r="F12" s="3"/>
      <c r="G12" s="3"/>
      <c r="H12" s="3"/>
    </row>
    <row r="13" spans="1:8" ht="15" x14ac:dyDescent="0.25">
      <c r="A13" s="273" t="s">
        <v>15</v>
      </c>
      <c r="B13" s="273"/>
      <c r="C13" s="273"/>
      <c r="D13" s="11" t="s">
        <v>16</v>
      </c>
      <c r="E13" s="11" t="s">
        <v>17</v>
      </c>
      <c r="F13" s="273" t="s">
        <v>18</v>
      </c>
      <c r="G13" s="273"/>
      <c r="H13" s="273"/>
    </row>
    <row r="14" spans="1:8" ht="34.9" customHeight="1" x14ac:dyDescent="0.25">
      <c r="A14" s="257" t="e">
        <f>#REF!</f>
        <v>#REF!</v>
      </c>
      <c r="B14" s="258"/>
      <c r="C14" s="258"/>
      <c r="D14" s="26" t="e">
        <f>#REF!</f>
        <v>#REF!</v>
      </c>
      <c r="E14" s="27" t="e">
        <f>#REF!</f>
        <v>#REF!</v>
      </c>
      <c r="F14" s="258"/>
      <c r="G14" s="258"/>
      <c r="H14" s="258"/>
    </row>
    <row r="15" spans="1:8" ht="34.9" customHeight="1" x14ac:dyDescent="0.25">
      <c r="A15" s="257" t="e">
        <f>#REF!</f>
        <v>#REF!</v>
      </c>
      <c r="B15" s="258"/>
      <c r="C15" s="258"/>
      <c r="D15" s="26" t="e">
        <f>#REF!</f>
        <v>#REF!</v>
      </c>
      <c r="E15" s="27" t="e">
        <f>#REF!</f>
        <v>#REF!</v>
      </c>
      <c r="F15" s="258"/>
      <c r="G15" s="258"/>
      <c r="H15" s="258"/>
    </row>
    <row r="16" spans="1:8" ht="34.9" customHeight="1" x14ac:dyDescent="0.25">
      <c r="A16" s="257" t="e">
        <f>#REF!</f>
        <v>#REF!</v>
      </c>
      <c r="B16" s="258"/>
      <c r="C16" s="258"/>
      <c r="D16" s="26" t="e">
        <f>#REF!</f>
        <v>#REF!</v>
      </c>
      <c r="E16" s="27" t="e">
        <f>#REF!</f>
        <v>#REF!</v>
      </c>
      <c r="F16" s="258"/>
      <c r="G16" s="258"/>
      <c r="H16" s="258"/>
    </row>
    <row r="17" spans="1:8" ht="34.9" customHeight="1" x14ac:dyDescent="0.25">
      <c r="A17" s="257" t="e">
        <f>#REF!</f>
        <v>#REF!</v>
      </c>
      <c r="B17" s="258"/>
      <c r="C17" s="258"/>
      <c r="D17" s="26" t="e">
        <f>#REF!</f>
        <v>#REF!</v>
      </c>
      <c r="E17" s="27" t="e">
        <f>#REF!</f>
        <v>#REF!</v>
      </c>
      <c r="F17" s="258"/>
      <c r="G17" s="258"/>
      <c r="H17" s="258"/>
    </row>
    <row r="18" spans="1:8" ht="15" x14ac:dyDescent="0.25">
      <c r="A18" s="12" t="s">
        <v>19</v>
      </c>
      <c r="B18" s="3"/>
      <c r="C18" s="3"/>
      <c r="D18" s="3"/>
      <c r="E18" s="3"/>
      <c r="F18" s="3"/>
      <c r="G18" s="3"/>
      <c r="H18" s="3"/>
    </row>
    <row r="19" spans="1:8" ht="15" x14ac:dyDescent="0.25">
      <c r="A19" s="3"/>
      <c r="B19" s="3" t="s">
        <v>20</v>
      </c>
      <c r="C19" s="3"/>
      <c r="D19" s="3"/>
      <c r="E19" s="3"/>
      <c r="F19" s="3"/>
      <c r="G19" s="3"/>
      <c r="H19" s="3"/>
    </row>
    <row r="20" spans="1:8" ht="15" x14ac:dyDescent="0.25">
      <c r="A20" s="3"/>
      <c r="B20" s="10" t="s">
        <v>20</v>
      </c>
      <c r="C20" s="3"/>
      <c r="D20" s="3"/>
      <c r="E20" s="3"/>
      <c r="F20" s="3"/>
      <c r="G20" s="3"/>
      <c r="H20" s="3"/>
    </row>
    <row r="21" spans="1:8" ht="15" x14ac:dyDescent="0.25">
      <c r="A21" s="3"/>
      <c r="B21" s="3"/>
      <c r="C21" s="3"/>
      <c r="D21" s="3"/>
      <c r="E21" s="3"/>
      <c r="F21" s="3"/>
      <c r="G21" s="3"/>
      <c r="H21" s="3"/>
    </row>
    <row r="22" spans="1:8" ht="15" x14ac:dyDescent="0.25">
      <c r="A22" s="12" t="s">
        <v>21</v>
      </c>
      <c r="B22" s="3"/>
      <c r="C22" s="3"/>
      <c r="D22" s="3"/>
      <c r="E22" s="3"/>
      <c r="F22" s="3"/>
      <c r="G22" s="3"/>
      <c r="H22" s="3"/>
    </row>
    <row r="23" spans="1:8" ht="15" x14ac:dyDescent="0.25">
      <c r="A23" s="3"/>
      <c r="B23" s="10" t="s">
        <v>22</v>
      </c>
      <c r="C23" s="3"/>
      <c r="D23" s="3"/>
      <c r="E23" s="3"/>
      <c r="F23" s="3"/>
      <c r="G23" s="3"/>
      <c r="H23" s="3"/>
    </row>
    <row r="24" spans="1:8" ht="15" x14ac:dyDescent="0.25">
      <c r="A24" s="10"/>
      <c r="B24" s="3" t="s">
        <v>23</v>
      </c>
      <c r="C24" s="3"/>
      <c r="D24" s="3"/>
      <c r="E24" s="3"/>
      <c r="F24" s="3"/>
      <c r="G24" s="3"/>
      <c r="H24" s="3"/>
    </row>
    <row r="25" spans="1:8" ht="15" x14ac:dyDescent="0.25">
      <c r="A25" s="10"/>
      <c r="B25" s="3"/>
      <c r="C25" s="3"/>
      <c r="D25" s="3"/>
      <c r="E25" s="3"/>
      <c r="F25" s="3"/>
      <c r="G25" s="3"/>
      <c r="H25" s="3"/>
    </row>
    <row r="26" spans="1:8" ht="15" x14ac:dyDescent="0.25">
      <c r="A26" s="12" t="s">
        <v>24</v>
      </c>
      <c r="B26" s="3"/>
      <c r="C26" s="3"/>
      <c r="D26" s="3"/>
      <c r="E26" s="3"/>
      <c r="F26" s="3"/>
      <c r="G26" s="3"/>
      <c r="H26" s="3"/>
    </row>
    <row r="27" spans="1:8" ht="15" x14ac:dyDescent="0.25">
      <c r="A27" s="12"/>
      <c r="B27" s="3" t="s">
        <v>25</v>
      </c>
      <c r="C27" s="3"/>
      <c r="D27" s="3"/>
      <c r="E27" s="3"/>
      <c r="F27" s="3"/>
      <c r="G27" s="3"/>
      <c r="H27" s="3"/>
    </row>
    <row r="28" spans="1:8" ht="15" x14ac:dyDescent="0.25">
      <c r="A28" s="12"/>
      <c r="B28" s="3" t="s">
        <v>26</v>
      </c>
      <c r="C28" s="3"/>
      <c r="D28" s="3"/>
      <c r="E28" s="3"/>
      <c r="F28" s="3"/>
      <c r="G28" s="3"/>
      <c r="H28" s="3"/>
    </row>
    <row r="29" spans="1:8" ht="15" x14ac:dyDescent="0.25">
      <c r="A29" s="12"/>
      <c r="B29" s="3" t="s">
        <v>27</v>
      </c>
      <c r="C29" s="3"/>
      <c r="D29" s="3"/>
      <c r="E29" s="3"/>
      <c r="F29" s="3"/>
      <c r="G29" s="3"/>
      <c r="H29" s="3"/>
    </row>
    <row r="30" spans="1:8" ht="15.75" thickBot="1" x14ac:dyDescent="0.3">
      <c r="A30" s="3"/>
      <c r="B30" s="3"/>
      <c r="C30" s="3"/>
      <c r="D30" s="3"/>
      <c r="E30" s="3"/>
      <c r="F30" s="3"/>
      <c r="G30" s="3"/>
      <c r="H30" s="3"/>
    </row>
    <row r="31" spans="1:8" ht="18" thickBot="1" x14ac:dyDescent="0.3">
      <c r="A31" s="277" t="s">
        <v>28</v>
      </c>
      <c r="B31" s="244"/>
      <c r="C31" s="244"/>
      <c r="D31" s="244"/>
      <c r="E31" s="244"/>
      <c r="F31" s="244"/>
      <c r="G31" s="244"/>
      <c r="H31" s="245"/>
    </row>
    <row r="32" spans="1:8" ht="15" x14ac:dyDescent="0.25">
      <c r="A32" s="13"/>
      <c r="B32" s="14"/>
      <c r="C32" s="14"/>
      <c r="D32" s="14"/>
      <c r="E32" s="14"/>
      <c r="F32" s="14"/>
      <c r="G32" s="14"/>
      <c r="H32" s="15"/>
    </row>
    <row r="33" spans="1:8" ht="15" x14ac:dyDescent="0.25">
      <c r="A33" s="16" t="s">
        <v>29</v>
      </c>
      <c r="B33" s="3" t="s">
        <v>30</v>
      </c>
      <c r="C33" s="3"/>
      <c r="D33" s="3"/>
      <c r="E33" s="3"/>
      <c r="F33" s="3"/>
      <c r="G33" s="3"/>
      <c r="H33" s="17"/>
    </row>
    <row r="34" spans="1:8" ht="15" x14ac:dyDescent="0.25">
      <c r="A34" s="16" t="s">
        <v>31</v>
      </c>
      <c r="B34" s="3" t="s">
        <v>32</v>
      </c>
      <c r="C34" s="3"/>
      <c r="D34" s="3"/>
      <c r="E34" s="3"/>
      <c r="F34" s="3"/>
      <c r="G34" s="3"/>
      <c r="H34" s="17"/>
    </row>
    <row r="35" spans="1:8" ht="15" x14ac:dyDescent="0.25">
      <c r="A35" s="16" t="s">
        <v>33</v>
      </c>
      <c r="B35" s="3" t="s">
        <v>34</v>
      </c>
      <c r="C35" s="3"/>
      <c r="D35" s="3"/>
      <c r="E35" s="3"/>
      <c r="F35" s="3"/>
      <c r="G35" s="3"/>
      <c r="H35" s="17"/>
    </row>
    <row r="36" spans="1:8" ht="15" x14ac:dyDescent="0.25">
      <c r="A36" s="16" t="s">
        <v>35</v>
      </c>
      <c r="B36" s="3" t="s">
        <v>36</v>
      </c>
      <c r="C36" s="3"/>
      <c r="D36" s="3"/>
      <c r="E36" s="3"/>
      <c r="F36" s="3"/>
      <c r="G36" s="3"/>
      <c r="H36" s="17"/>
    </row>
    <row r="37" spans="1:8" ht="15" x14ac:dyDescent="0.25">
      <c r="A37" s="16" t="s">
        <v>37</v>
      </c>
      <c r="B37" s="3" t="s">
        <v>38</v>
      </c>
      <c r="C37" s="3"/>
      <c r="D37" s="3"/>
      <c r="E37" s="3"/>
      <c r="F37" s="3"/>
      <c r="G37" s="3"/>
      <c r="H37" s="17"/>
    </row>
    <row r="38" spans="1:8" ht="15" x14ac:dyDescent="0.25">
      <c r="A38" s="16" t="s">
        <v>39</v>
      </c>
      <c r="B38" s="3" t="s">
        <v>40</v>
      </c>
      <c r="C38" s="3"/>
      <c r="D38" s="3"/>
      <c r="E38" s="3"/>
      <c r="F38" s="3"/>
      <c r="G38" s="3"/>
      <c r="H38" s="17"/>
    </row>
    <row r="39" spans="1:8" ht="15" x14ac:dyDescent="0.25">
      <c r="A39" s="16" t="s">
        <v>41</v>
      </c>
      <c r="B39" s="3" t="s">
        <v>42</v>
      </c>
      <c r="C39" s="3"/>
      <c r="D39" s="3"/>
      <c r="E39" s="3"/>
      <c r="F39" s="3"/>
      <c r="G39" s="3"/>
      <c r="H39" s="17"/>
    </row>
    <row r="40" spans="1:8" ht="15" x14ac:dyDescent="0.25">
      <c r="A40" s="16" t="s">
        <v>43</v>
      </c>
      <c r="B40" s="3" t="s">
        <v>44</v>
      </c>
      <c r="C40" s="3"/>
      <c r="D40" s="3"/>
      <c r="E40" s="3"/>
      <c r="F40" s="3"/>
      <c r="G40" s="3"/>
      <c r="H40" s="17"/>
    </row>
    <row r="41" spans="1:8" ht="15" x14ac:dyDescent="0.25">
      <c r="A41" s="16" t="s">
        <v>45</v>
      </c>
      <c r="B41" s="3" t="s">
        <v>46</v>
      </c>
      <c r="C41" s="3"/>
      <c r="D41" s="3"/>
      <c r="E41" s="3"/>
      <c r="F41" s="3"/>
      <c r="G41" s="3"/>
      <c r="H41" s="17"/>
    </row>
    <row r="42" spans="1:8" ht="13.5" customHeight="1" x14ac:dyDescent="0.25">
      <c r="A42" s="18"/>
      <c r="B42" s="10"/>
      <c r="C42" s="3"/>
      <c r="D42" s="3"/>
      <c r="E42" s="3"/>
      <c r="F42" s="3"/>
      <c r="G42" s="3"/>
      <c r="H42" s="17"/>
    </row>
    <row r="43" spans="1:8" ht="15.75" thickBot="1" x14ac:dyDescent="0.3">
      <c r="A43" s="19"/>
      <c r="B43" s="20"/>
      <c r="C43" s="21"/>
      <c r="D43" s="21"/>
      <c r="E43" s="21"/>
      <c r="F43" s="21"/>
      <c r="G43" s="21"/>
      <c r="H43" s="22"/>
    </row>
    <row r="44" spans="1:8" ht="18" thickBot="1" x14ac:dyDescent="0.3">
      <c r="A44" s="278" t="s">
        <v>47</v>
      </c>
      <c r="B44" s="246"/>
      <c r="C44" s="246"/>
      <c r="D44" s="246"/>
      <c r="E44" s="246"/>
      <c r="F44" s="246"/>
      <c r="G44" s="246"/>
      <c r="H44" s="247"/>
    </row>
    <row r="45" spans="1:8" ht="15" x14ac:dyDescent="0.25">
      <c r="A45" s="274" t="s">
        <v>48</v>
      </c>
      <c r="B45" s="275"/>
      <c r="C45" s="275"/>
      <c r="D45" s="275"/>
      <c r="E45" s="275" t="s">
        <v>49</v>
      </c>
      <c r="F45" s="275"/>
      <c r="G45" s="275"/>
      <c r="H45" s="276"/>
    </row>
    <row r="46" spans="1:8" ht="15" x14ac:dyDescent="0.25">
      <c r="A46" s="23"/>
      <c r="B46" s="3"/>
      <c r="C46" s="3"/>
      <c r="D46" s="3"/>
      <c r="E46" s="3"/>
      <c r="F46" s="3"/>
      <c r="G46" s="3"/>
      <c r="H46" s="17"/>
    </row>
    <row r="47" spans="1:8" ht="17.25" x14ac:dyDescent="0.25">
      <c r="A47" s="23"/>
      <c r="B47" s="24"/>
      <c r="C47" s="3"/>
      <c r="D47" s="3"/>
      <c r="E47" s="3"/>
      <c r="F47" s="3"/>
      <c r="G47" s="3"/>
      <c r="H47" s="17"/>
    </row>
    <row r="48" spans="1:8" ht="15" x14ac:dyDescent="0.25">
      <c r="A48" s="23"/>
      <c r="B48" s="3"/>
      <c r="C48" s="3"/>
      <c r="D48" s="3"/>
      <c r="E48" s="3"/>
      <c r="F48" s="3"/>
      <c r="G48" s="3"/>
      <c r="H48" s="17"/>
    </row>
    <row r="49" spans="1:8" ht="15.75" thickBot="1" x14ac:dyDescent="0.3">
      <c r="A49" s="19"/>
      <c r="B49" s="21"/>
      <c r="C49" s="21"/>
      <c r="D49" s="21"/>
      <c r="E49" s="21"/>
      <c r="F49" s="21"/>
      <c r="G49" s="21"/>
      <c r="H49" s="22"/>
    </row>
    <row r="50" spans="1:8" ht="16.5" x14ac:dyDescent="0.25">
      <c r="A50" s="25" t="s">
        <v>50</v>
      </c>
      <c r="B50" s="3"/>
      <c r="C50" s="3"/>
      <c r="D50" s="3"/>
      <c r="E50" s="3"/>
      <c r="F50" s="3"/>
      <c r="G50" s="3"/>
      <c r="H50" s="3"/>
    </row>
  </sheetData>
  <mergeCells count="22">
    <mergeCell ref="A45:D45"/>
    <mergeCell ref="E45:H45"/>
    <mergeCell ref="A16:C16"/>
    <mergeCell ref="F16:H16"/>
    <mergeCell ref="A17:C17"/>
    <mergeCell ref="F17:H17"/>
    <mergeCell ref="A31:H31"/>
    <mergeCell ref="A44:H44"/>
    <mergeCell ref="A15:C15"/>
    <mergeCell ref="F15:H15"/>
    <mergeCell ref="A4:H4"/>
    <mergeCell ref="B6:D6"/>
    <mergeCell ref="E6:F6"/>
    <mergeCell ref="G6:H6"/>
    <mergeCell ref="B7:D7"/>
    <mergeCell ref="E7:F7"/>
    <mergeCell ref="G7:H7"/>
    <mergeCell ref="B8:D8"/>
    <mergeCell ref="A13:C13"/>
    <mergeCell ref="F13:H13"/>
    <mergeCell ref="A14:C14"/>
    <mergeCell ref="F14:H14"/>
  </mergeCells>
  <pageMargins left="0.7" right="0.7" top="0.75" bottom="0.75" header="0.3" footer="0.3"/>
  <pageSetup scale="7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B0194F-F483-4735-83F2-9A502142A535}">
  <sheetPr>
    <pageSetUpPr fitToPage="1"/>
  </sheetPr>
  <dimension ref="A1:J45"/>
  <sheetViews>
    <sheetView tabSelected="1" view="pageBreakPreview" topLeftCell="A15" zoomScaleNormal="100" zoomScaleSheetLayoutView="100" workbookViewId="0">
      <selection activeCell="E41" sqref="E41"/>
    </sheetView>
  </sheetViews>
  <sheetFormatPr defaultColWidth="12" defaultRowHeight="15" x14ac:dyDescent="0.3"/>
  <cols>
    <col min="1" max="1" width="7.140625" style="180" customWidth="1"/>
    <col min="2" max="2" width="23.7109375" style="180" customWidth="1"/>
    <col min="3" max="3" width="16.7109375" style="180" customWidth="1"/>
    <col min="4" max="4" width="15.140625" style="180" customWidth="1"/>
    <col min="5" max="5" width="15.5703125" style="180" bestFit="1" customWidth="1"/>
    <col min="6" max="6" width="13.28515625" style="180" customWidth="1"/>
    <col min="7" max="7" width="18.140625" style="180" customWidth="1"/>
    <col min="8" max="8" width="16.140625" style="180" customWidth="1"/>
    <col min="9" max="9" width="15.140625" style="180" customWidth="1"/>
    <col min="10" max="10" width="22.7109375" style="180" customWidth="1"/>
    <col min="11" max="258" width="12" style="180"/>
    <col min="259" max="259" width="9.140625" style="180" customWidth="1"/>
    <col min="260" max="262" width="12" style="180"/>
    <col min="263" max="263" width="14.42578125" style="180" customWidth="1"/>
    <col min="264" max="514" width="12" style="180"/>
    <col min="515" max="515" width="9.140625" style="180" customWidth="1"/>
    <col min="516" max="518" width="12" style="180"/>
    <col min="519" max="519" width="14.42578125" style="180" customWidth="1"/>
    <col min="520" max="770" width="12" style="180"/>
    <col min="771" max="771" width="9.140625" style="180" customWidth="1"/>
    <col min="772" max="774" width="12" style="180"/>
    <col min="775" max="775" width="14.42578125" style="180" customWidth="1"/>
    <col min="776" max="1026" width="12" style="180"/>
    <col min="1027" max="1027" width="9.140625" style="180" customWidth="1"/>
    <col min="1028" max="1030" width="12" style="180"/>
    <col min="1031" max="1031" width="14.42578125" style="180" customWidth="1"/>
    <col min="1032" max="1282" width="12" style="180"/>
    <col min="1283" max="1283" width="9.140625" style="180" customWidth="1"/>
    <col min="1284" max="1286" width="12" style="180"/>
    <col min="1287" max="1287" width="14.42578125" style="180" customWidth="1"/>
    <col min="1288" max="1538" width="12" style="180"/>
    <col min="1539" max="1539" width="9.140625" style="180" customWidth="1"/>
    <col min="1540" max="1542" width="12" style="180"/>
    <col min="1543" max="1543" width="14.42578125" style="180" customWidth="1"/>
    <col min="1544" max="1794" width="12" style="180"/>
    <col min="1795" max="1795" width="9.140625" style="180" customWidth="1"/>
    <col min="1796" max="1798" width="12" style="180"/>
    <col min="1799" max="1799" width="14.42578125" style="180" customWidth="1"/>
    <col min="1800" max="2050" width="12" style="180"/>
    <col min="2051" max="2051" width="9.140625" style="180" customWidth="1"/>
    <col min="2052" max="2054" width="12" style="180"/>
    <col min="2055" max="2055" width="14.42578125" style="180" customWidth="1"/>
    <col min="2056" max="2306" width="12" style="180"/>
    <col min="2307" max="2307" width="9.140625" style="180" customWidth="1"/>
    <col min="2308" max="2310" width="12" style="180"/>
    <col min="2311" max="2311" width="14.42578125" style="180" customWidth="1"/>
    <col min="2312" max="2562" width="12" style="180"/>
    <col min="2563" max="2563" width="9.140625" style="180" customWidth="1"/>
    <col min="2564" max="2566" width="12" style="180"/>
    <col min="2567" max="2567" width="14.42578125" style="180" customWidth="1"/>
    <col min="2568" max="2818" width="12" style="180"/>
    <col min="2819" max="2819" width="9.140625" style="180" customWidth="1"/>
    <col min="2820" max="2822" width="12" style="180"/>
    <col min="2823" max="2823" width="14.42578125" style="180" customWidth="1"/>
    <col min="2824" max="3074" width="12" style="180"/>
    <col min="3075" max="3075" width="9.140625" style="180" customWidth="1"/>
    <col min="3076" max="3078" width="12" style="180"/>
    <col min="3079" max="3079" width="14.42578125" style="180" customWidth="1"/>
    <col min="3080" max="3330" width="12" style="180"/>
    <col min="3331" max="3331" width="9.140625" style="180" customWidth="1"/>
    <col min="3332" max="3334" width="12" style="180"/>
    <col min="3335" max="3335" width="14.42578125" style="180" customWidth="1"/>
    <col min="3336" max="3586" width="12" style="180"/>
    <col min="3587" max="3587" width="9.140625" style="180" customWidth="1"/>
    <col min="3588" max="3590" width="12" style="180"/>
    <col min="3591" max="3591" width="14.42578125" style="180" customWidth="1"/>
    <col min="3592" max="3842" width="12" style="180"/>
    <col min="3843" max="3843" width="9.140625" style="180" customWidth="1"/>
    <col min="3844" max="3846" width="12" style="180"/>
    <col min="3847" max="3847" width="14.42578125" style="180" customWidth="1"/>
    <col min="3848" max="4098" width="12" style="180"/>
    <col min="4099" max="4099" width="9.140625" style="180" customWidth="1"/>
    <col min="4100" max="4102" width="12" style="180"/>
    <col min="4103" max="4103" width="14.42578125" style="180" customWidth="1"/>
    <col min="4104" max="4354" width="12" style="180"/>
    <col min="4355" max="4355" width="9.140625" style="180" customWidth="1"/>
    <col min="4356" max="4358" width="12" style="180"/>
    <col min="4359" max="4359" width="14.42578125" style="180" customWidth="1"/>
    <col min="4360" max="4610" width="12" style="180"/>
    <col min="4611" max="4611" width="9.140625" style="180" customWidth="1"/>
    <col min="4612" max="4614" width="12" style="180"/>
    <col min="4615" max="4615" width="14.42578125" style="180" customWidth="1"/>
    <col min="4616" max="4866" width="12" style="180"/>
    <col min="4867" max="4867" width="9.140625" style="180" customWidth="1"/>
    <col min="4868" max="4870" width="12" style="180"/>
    <col min="4871" max="4871" width="14.42578125" style="180" customWidth="1"/>
    <col min="4872" max="5122" width="12" style="180"/>
    <col min="5123" max="5123" width="9.140625" style="180" customWidth="1"/>
    <col min="5124" max="5126" width="12" style="180"/>
    <col min="5127" max="5127" width="14.42578125" style="180" customWidth="1"/>
    <col min="5128" max="5378" width="12" style="180"/>
    <col min="5379" max="5379" width="9.140625" style="180" customWidth="1"/>
    <col min="5380" max="5382" width="12" style="180"/>
    <col min="5383" max="5383" width="14.42578125" style="180" customWidth="1"/>
    <col min="5384" max="5634" width="12" style="180"/>
    <col min="5635" max="5635" width="9.140625" style="180" customWidth="1"/>
    <col min="5636" max="5638" width="12" style="180"/>
    <col min="5639" max="5639" width="14.42578125" style="180" customWidth="1"/>
    <col min="5640" max="5890" width="12" style="180"/>
    <col min="5891" max="5891" width="9.140625" style="180" customWidth="1"/>
    <col min="5892" max="5894" width="12" style="180"/>
    <col min="5895" max="5895" width="14.42578125" style="180" customWidth="1"/>
    <col min="5896" max="6146" width="12" style="180"/>
    <col min="6147" max="6147" width="9.140625" style="180" customWidth="1"/>
    <col min="6148" max="6150" width="12" style="180"/>
    <col min="6151" max="6151" width="14.42578125" style="180" customWidth="1"/>
    <col min="6152" max="6402" width="12" style="180"/>
    <col min="6403" max="6403" width="9.140625" style="180" customWidth="1"/>
    <col min="6404" max="6406" width="12" style="180"/>
    <col min="6407" max="6407" width="14.42578125" style="180" customWidth="1"/>
    <col min="6408" max="6658" width="12" style="180"/>
    <col min="6659" max="6659" width="9.140625" style="180" customWidth="1"/>
    <col min="6660" max="6662" width="12" style="180"/>
    <col min="6663" max="6663" width="14.42578125" style="180" customWidth="1"/>
    <col min="6664" max="6914" width="12" style="180"/>
    <col min="6915" max="6915" width="9.140625" style="180" customWidth="1"/>
    <col min="6916" max="6918" width="12" style="180"/>
    <col min="6919" max="6919" width="14.42578125" style="180" customWidth="1"/>
    <col min="6920" max="7170" width="12" style="180"/>
    <col min="7171" max="7171" width="9.140625" style="180" customWidth="1"/>
    <col min="7172" max="7174" width="12" style="180"/>
    <col min="7175" max="7175" width="14.42578125" style="180" customWidth="1"/>
    <col min="7176" max="7426" width="12" style="180"/>
    <col min="7427" max="7427" width="9.140625" style="180" customWidth="1"/>
    <col min="7428" max="7430" width="12" style="180"/>
    <col min="7431" max="7431" width="14.42578125" style="180" customWidth="1"/>
    <col min="7432" max="7682" width="12" style="180"/>
    <col min="7683" max="7683" width="9.140625" style="180" customWidth="1"/>
    <col min="7684" max="7686" width="12" style="180"/>
    <col min="7687" max="7687" width="14.42578125" style="180" customWidth="1"/>
    <col min="7688" max="7938" width="12" style="180"/>
    <col min="7939" max="7939" width="9.140625" style="180" customWidth="1"/>
    <col min="7940" max="7942" width="12" style="180"/>
    <col min="7943" max="7943" width="14.42578125" style="180" customWidth="1"/>
    <col min="7944" max="8194" width="12" style="180"/>
    <col min="8195" max="8195" width="9.140625" style="180" customWidth="1"/>
    <col min="8196" max="8198" width="12" style="180"/>
    <col min="8199" max="8199" width="14.42578125" style="180" customWidth="1"/>
    <col min="8200" max="8450" width="12" style="180"/>
    <col min="8451" max="8451" width="9.140625" style="180" customWidth="1"/>
    <col min="8452" max="8454" width="12" style="180"/>
    <col min="8455" max="8455" width="14.42578125" style="180" customWidth="1"/>
    <col min="8456" max="8706" width="12" style="180"/>
    <col min="8707" max="8707" width="9.140625" style="180" customWidth="1"/>
    <col min="8708" max="8710" width="12" style="180"/>
    <col min="8711" max="8711" width="14.42578125" style="180" customWidth="1"/>
    <col min="8712" max="8962" width="12" style="180"/>
    <col min="8963" max="8963" width="9.140625" style="180" customWidth="1"/>
    <col min="8964" max="8966" width="12" style="180"/>
    <col min="8967" max="8967" width="14.42578125" style="180" customWidth="1"/>
    <col min="8968" max="9218" width="12" style="180"/>
    <col min="9219" max="9219" width="9.140625" style="180" customWidth="1"/>
    <col min="9220" max="9222" width="12" style="180"/>
    <col min="9223" max="9223" width="14.42578125" style="180" customWidth="1"/>
    <col min="9224" max="9474" width="12" style="180"/>
    <col min="9475" max="9475" width="9.140625" style="180" customWidth="1"/>
    <col min="9476" max="9478" width="12" style="180"/>
    <col min="9479" max="9479" width="14.42578125" style="180" customWidth="1"/>
    <col min="9480" max="9730" width="12" style="180"/>
    <col min="9731" max="9731" width="9.140625" style="180" customWidth="1"/>
    <col min="9732" max="9734" width="12" style="180"/>
    <col min="9735" max="9735" width="14.42578125" style="180" customWidth="1"/>
    <col min="9736" max="9986" width="12" style="180"/>
    <col min="9987" max="9987" width="9.140625" style="180" customWidth="1"/>
    <col min="9988" max="9990" width="12" style="180"/>
    <col min="9991" max="9991" width="14.42578125" style="180" customWidth="1"/>
    <col min="9992" max="10242" width="12" style="180"/>
    <col min="10243" max="10243" width="9.140625" style="180" customWidth="1"/>
    <col min="10244" max="10246" width="12" style="180"/>
    <col min="10247" max="10247" width="14.42578125" style="180" customWidth="1"/>
    <col min="10248" max="10498" width="12" style="180"/>
    <col min="10499" max="10499" width="9.140625" style="180" customWidth="1"/>
    <col min="10500" max="10502" width="12" style="180"/>
    <col min="10503" max="10503" width="14.42578125" style="180" customWidth="1"/>
    <col min="10504" max="10754" width="12" style="180"/>
    <col min="10755" max="10755" width="9.140625" style="180" customWidth="1"/>
    <col min="10756" max="10758" width="12" style="180"/>
    <col min="10759" max="10759" width="14.42578125" style="180" customWidth="1"/>
    <col min="10760" max="11010" width="12" style="180"/>
    <col min="11011" max="11011" width="9.140625" style="180" customWidth="1"/>
    <col min="11012" max="11014" width="12" style="180"/>
    <col min="11015" max="11015" width="14.42578125" style="180" customWidth="1"/>
    <col min="11016" max="11266" width="12" style="180"/>
    <col min="11267" max="11267" width="9.140625" style="180" customWidth="1"/>
    <col min="11268" max="11270" width="12" style="180"/>
    <col min="11271" max="11271" width="14.42578125" style="180" customWidth="1"/>
    <col min="11272" max="11522" width="12" style="180"/>
    <col min="11523" max="11523" width="9.140625" style="180" customWidth="1"/>
    <col min="11524" max="11526" width="12" style="180"/>
    <col min="11527" max="11527" width="14.42578125" style="180" customWidth="1"/>
    <col min="11528" max="11778" width="12" style="180"/>
    <col min="11779" max="11779" width="9.140625" style="180" customWidth="1"/>
    <col min="11780" max="11782" width="12" style="180"/>
    <col min="11783" max="11783" width="14.42578125" style="180" customWidth="1"/>
    <col min="11784" max="12034" width="12" style="180"/>
    <col min="12035" max="12035" width="9.140625" style="180" customWidth="1"/>
    <col min="12036" max="12038" width="12" style="180"/>
    <col min="12039" max="12039" width="14.42578125" style="180" customWidth="1"/>
    <col min="12040" max="12290" width="12" style="180"/>
    <col min="12291" max="12291" width="9.140625" style="180" customWidth="1"/>
    <col min="12292" max="12294" width="12" style="180"/>
    <col min="12295" max="12295" width="14.42578125" style="180" customWidth="1"/>
    <col min="12296" max="12546" width="12" style="180"/>
    <col min="12547" max="12547" width="9.140625" style="180" customWidth="1"/>
    <col min="12548" max="12550" width="12" style="180"/>
    <col min="12551" max="12551" width="14.42578125" style="180" customWidth="1"/>
    <col min="12552" max="12802" width="12" style="180"/>
    <col min="12803" max="12803" width="9.140625" style="180" customWidth="1"/>
    <col min="12804" max="12806" width="12" style="180"/>
    <col min="12807" max="12807" width="14.42578125" style="180" customWidth="1"/>
    <col min="12808" max="13058" width="12" style="180"/>
    <col min="13059" max="13059" width="9.140625" style="180" customWidth="1"/>
    <col min="13060" max="13062" width="12" style="180"/>
    <col min="13063" max="13063" width="14.42578125" style="180" customWidth="1"/>
    <col min="13064" max="13314" width="12" style="180"/>
    <col min="13315" max="13315" width="9.140625" style="180" customWidth="1"/>
    <col min="13316" max="13318" width="12" style="180"/>
    <col min="13319" max="13319" width="14.42578125" style="180" customWidth="1"/>
    <col min="13320" max="13570" width="12" style="180"/>
    <col min="13571" max="13571" width="9.140625" style="180" customWidth="1"/>
    <col min="13572" max="13574" width="12" style="180"/>
    <col min="13575" max="13575" width="14.42578125" style="180" customWidth="1"/>
    <col min="13576" max="13826" width="12" style="180"/>
    <col min="13827" max="13827" width="9.140625" style="180" customWidth="1"/>
    <col min="13828" max="13830" width="12" style="180"/>
    <col min="13831" max="13831" width="14.42578125" style="180" customWidth="1"/>
    <col min="13832" max="14082" width="12" style="180"/>
    <col min="14083" max="14083" width="9.140625" style="180" customWidth="1"/>
    <col min="14084" max="14086" width="12" style="180"/>
    <col min="14087" max="14087" width="14.42578125" style="180" customWidth="1"/>
    <col min="14088" max="14338" width="12" style="180"/>
    <col min="14339" max="14339" width="9.140625" style="180" customWidth="1"/>
    <col min="14340" max="14342" width="12" style="180"/>
    <col min="14343" max="14343" width="14.42578125" style="180" customWidth="1"/>
    <col min="14344" max="14594" width="12" style="180"/>
    <col min="14595" max="14595" width="9.140625" style="180" customWidth="1"/>
    <col min="14596" max="14598" width="12" style="180"/>
    <col min="14599" max="14599" width="14.42578125" style="180" customWidth="1"/>
    <col min="14600" max="14850" width="12" style="180"/>
    <col min="14851" max="14851" width="9.140625" style="180" customWidth="1"/>
    <col min="14852" max="14854" width="12" style="180"/>
    <col min="14855" max="14855" width="14.42578125" style="180" customWidth="1"/>
    <col min="14856" max="15106" width="12" style="180"/>
    <col min="15107" max="15107" width="9.140625" style="180" customWidth="1"/>
    <col min="15108" max="15110" width="12" style="180"/>
    <col min="15111" max="15111" width="14.42578125" style="180" customWidth="1"/>
    <col min="15112" max="15362" width="12" style="180"/>
    <col min="15363" max="15363" width="9.140625" style="180" customWidth="1"/>
    <col min="15364" max="15366" width="12" style="180"/>
    <col min="15367" max="15367" width="14.42578125" style="180" customWidth="1"/>
    <col min="15368" max="15618" width="12" style="180"/>
    <col min="15619" max="15619" width="9.140625" style="180" customWidth="1"/>
    <col min="15620" max="15622" width="12" style="180"/>
    <col min="15623" max="15623" width="14.42578125" style="180" customWidth="1"/>
    <col min="15624" max="15874" width="12" style="180"/>
    <col min="15875" max="15875" width="9.140625" style="180" customWidth="1"/>
    <col min="15876" max="15878" width="12" style="180"/>
    <col min="15879" max="15879" width="14.42578125" style="180" customWidth="1"/>
    <col min="15880" max="16130" width="12" style="180"/>
    <col min="16131" max="16131" width="9.140625" style="180" customWidth="1"/>
    <col min="16132" max="16134" width="12" style="180"/>
    <col min="16135" max="16135" width="14.42578125" style="180" customWidth="1"/>
    <col min="16136" max="16384" width="12" style="180"/>
  </cols>
  <sheetData>
    <row r="1" spans="1:10" x14ac:dyDescent="0.3">
      <c r="B1" s="3"/>
      <c r="C1" s="3"/>
      <c r="D1" s="3"/>
      <c r="E1" s="3"/>
      <c r="F1" s="3"/>
      <c r="G1" s="3"/>
      <c r="H1" s="3"/>
      <c r="I1" s="3"/>
      <c r="J1" s="3"/>
    </row>
    <row r="2" spans="1:10" x14ac:dyDescent="0.3">
      <c r="B2" s="3"/>
      <c r="C2" s="3"/>
      <c r="D2" s="3"/>
      <c r="E2" s="3"/>
      <c r="F2" s="3"/>
      <c r="G2" s="3"/>
      <c r="H2" s="3"/>
      <c r="I2" s="3"/>
      <c r="J2" s="3"/>
    </row>
    <row r="3" spans="1:10" x14ac:dyDescent="0.3">
      <c r="B3" s="3"/>
      <c r="C3" s="3"/>
      <c r="D3" s="3"/>
      <c r="E3" s="3"/>
      <c r="F3" s="3"/>
      <c r="G3" s="3"/>
      <c r="H3" s="3"/>
      <c r="I3" s="3"/>
      <c r="J3" s="3"/>
    </row>
    <row r="4" spans="1:10" ht="27" x14ac:dyDescent="0.3">
      <c r="B4" s="216" t="s">
        <v>51</v>
      </c>
      <c r="C4" s="216"/>
      <c r="D4" s="216"/>
      <c r="E4" s="216"/>
      <c r="F4" s="216"/>
      <c r="G4" s="216"/>
      <c r="H4" s="216"/>
      <c r="I4" s="216"/>
      <c r="J4" s="216"/>
    </row>
    <row r="5" spans="1:10" ht="28.15" customHeight="1" x14ac:dyDescent="0.3">
      <c r="B5" s="3"/>
      <c r="C5" s="3"/>
      <c r="D5" s="3"/>
      <c r="E5" s="3"/>
      <c r="F5" s="3"/>
      <c r="G5" s="4"/>
      <c r="H5" s="4"/>
      <c r="I5" s="3"/>
      <c r="J5" s="3"/>
    </row>
    <row r="6" spans="1:10" ht="28.15" customHeight="1" thickBot="1" x14ac:dyDescent="0.35">
      <c r="B6" s="3"/>
      <c r="C6" s="3"/>
      <c r="D6" s="3"/>
      <c r="E6" s="3"/>
      <c r="F6" s="3"/>
      <c r="G6" s="4"/>
      <c r="H6" s="4"/>
      <c r="I6" s="3"/>
      <c r="J6" s="3"/>
    </row>
    <row r="7" spans="1:10" ht="42.75" customHeight="1" x14ac:dyDescent="0.3">
      <c r="A7" s="226" t="s">
        <v>9</v>
      </c>
      <c r="B7" s="212"/>
      <c r="C7" s="217" t="s">
        <v>52</v>
      </c>
      <c r="D7" s="218"/>
      <c r="E7" s="218"/>
      <c r="F7" s="219"/>
      <c r="G7" s="212" t="s">
        <v>8</v>
      </c>
      <c r="H7" s="212"/>
      <c r="I7" s="220">
        <v>46247</v>
      </c>
      <c r="J7" s="221"/>
    </row>
    <row r="8" spans="1:10" ht="42.75" customHeight="1" x14ac:dyDescent="0.3">
      <c r="A8" s="229" t="s">
        <v>53</v>
      </c>
      <c r="B8" s="223"/>
      <c r="C8" s="429" t="s">
        <v>193</v>
      </c>
      <c r="D8" s="430"/>
      <c r="E8" s="430"/>
      <c r="F8" s="431"/>
      <c r="G8" s="223" t="s">
        <v>11</v>
      </c>
      <c r="H8" s="223"/>
      <c r="I8" s="235" t="s">
        <v>192</v>
      </c>
      <c r="J8" s="236"/>
    </row>
    <row r="9" spans="1:10" ht="42.75" customHeight="1" x14ac:dyDescent="0.3">
      <c r="A9" s="229" t="s">
        <v>54</v>
      </c>
      <c r="B9" s="223"/>
      <c r="C9" s="230" t="s">
        <v>2</v>
      </c>
      <c r="D9" s="231"/>
      <c r="E9" s="231"/>
      <c r="F9" s="232"/>
      <c r="G9" s="233" t="s">
        <v>55</v>
      </c>
      <c r="H9" s="234"/>
      <c r="I9" s="238" t="s">
        <v>56</v>
      </c>
      <c r="J9" s="239"/>
    </row>
    <row r="10" spans="1:10" ht="37.5" customHeight="1" x14ac:dyDescent="0.3">
      <c r="A10" s="159" t="s">
        <v>57</v>
      </c>
      <c r="B10" s="158"/>
      <c r="C10" s="224"/>
      <c r="D10" s="224"/>
      <c r="E10" s="224"/>
      <c r="F10" s="224"/>
      <c r="G10" s="223" t="s">
        <v>58</v>
      </c>
      <c r="H10" s="223"/>
      <c r="I10" s="224"/>
      <c r="J10" s="225"/>
    </row>
    <row r="11" spans="1:10" ht="39.75" customHeight="1" thickBot="1" x14ac:dyDescent="0.35">
      <c r="A11" s="227" t="s">
        <v>59</v>
      </c>
      <c r="B11" s="228"/>
      <c r="C11" s="222"/>
      <c r="D11" s="222"/>
      <c r="E11" s="222"/>
      <c r="F11" s="222"/>
      <c r="G11" s="228" t="s">
        <v>60</v>
      </c>
      <c r="H11" s="228"/>
      <c r="I11" s="222"/>
      <c r="J11" s="237"/>
    </row>
    <row r="12" spans="1:10" x14ac:dyDescent="0.3">
      <c r="B12" s="10"/>
      <c r="C12" s="10"/>
      <c r="D12" s="10"/>
      <c r="E12" s="10"/>
      <c r="F12" s="10"/>
      <c r="G12" s="3"/>
      <c r="H12" s="3"/>
      <c r="I12" s="3"/>
      <c r="J12" s="3"/>
    </row>
    <row r="13" spans="1:10" ht="15.75" thickBot="1" x14ac:dyDescent="0.35">
      <c r="B13" s="3"/>
      <c r="C13" s="3"/>
      <c r="D13" s="3"/>
      <c r="E13" s="3"/>
      <c r="F13" s="3"/>
      <c r="G13" s="3"/>
      <c r="H13" s="3"/>
      <c r="I13" s="3"/>
      <c r="J13" s="3"/>
    </row>
    <row r="14" spans="1:10" ht="34.9" customHeight="1" x14ac:dyDescent="0.3">
      <c r="A14" s="181" t="s">
        <v>4</v>
      </c>
      <c r="B14" s="212" t="s">
        <v>61</v>
      </c>
      <c r="C14" s="212"/>
      <c r="D14" s="212"/>
      <c r="E14" s="185" t="s">
        <v>62</v>
      </c>
      <c r="F14" s="185" t="s">
        <v>16</v>
      </c>
      <c r="G14" s="185" t="s">
        <v>17</v>
      </c>
      <c r="H14" s="185" t="s">
        <v>63</v>
      </c>
      <c r="I14" s="185" t="s">
        <v>64</v>
      </c>
      <c r="J14" s="186" t="s">
        <v>65</v>
      </c>
    </row>
    <row r="15" spans="1:10" ht="408.75" customHeight="1" x14ac:dyDescent="0.3">
      <c r="A15" s="182">
        <v>1</v>
      </c>
      <c r="B15" s="213" t="s">
        <v>66</v>
      </c>
      <c r="C15" s="214"/>
      <c r="D15" s="215"/>
      <c r="E15" s="160" t="s">
        <v>67</v>
      </c>
      <c r="F15" s="161">
        <v>8</v>
      </c>
      <c r="G15" s="162" t="s">
        <v>1</v>
      </c>
      <c r="H15" s="171"/>
      <c r="I15" s="171"/>
      <c r="J15" s="174"/>
    </row>
    <row r="16" spans="1:10" ht="49.9" hidden="1" customHeight="1" x14ac:dyDescent="0.3">
      <c r="A16" s="182">
        <v>2</v>
      </c>
      <c r="B16" s="252" t="e">
        <f>#REF!</f>
        <v>#REF!</v>
      </c>
      <c r="C16" s="253"/>
      <c r="D16" s="253"/>
      <c r="E16" s="160" t="s">
        <v>68</v>
      </c>
      <c r="F16" s="161" t="e">
        <f>#REF!</f>
        <v>#REF!</v>
      </c>
      <c r="G16" s="162" t="e">
        <f>#REF!</f>
        <v>#REF!</v>
      </c>
      <c r="H16" s="172"/>
      <c r="I16" s="172"/>
      <c r="J16" s="174"/>
    </row>
    <row r="17" spans="1:10" ht="49.9" hidden="1" customHeight="1" x14ac:dyDescent="0.3">
      <c r="A17" s="182">
        <v>3</v>
      </c>
      <c r="B17" s="252" t="e">
        <f>#REF!</f>
        <v>#REF!</v>
      </c>
      <c r="C17" s="253"/>
      <c r="D17" s="253"/>
      <c r="E17" s="160" t="s">
        <v>68</v>
      </c>
      <c r="F17" s="161" t="e">
        <f>#REF!</f>
        <v>#REF!</v>
      </c>
      <c r="G17" s="162" t="e">
        <f>#REF!</f>
        <v>#REF!</v>
      </c>
      <c r="H17" s="172"/>
      <c r="I17" s="172"/>
      <c r="J17" s="174"/>
    </row>
    <row r="18" spans="1:10" ht="49.9" hidden="1" customHeight="1" x14ac:dyDescent="0.3">
      <c r="A18" s="182">
        <v>4</v>
      </c>
      <c r="B18" s="252" t="e">
        <f>#REF!</f>
        <v>#REF!</v>
      </c>
      <c r="C18" s="253"/>
      <c r="D18" s="253"/>
      <c r="E18" s="160" t="s">
        <v>68</v>
      </c>
      <c r="F18" s="161" t="e">
        <f>#REF!</f>
        <v>#REF!</v>
      </c>
      <c r="G18" s="162" t="e">
        <f>#REF!</f>
        <v>#REF!</v>
      </c>
      <c r="H18" s="172"/>
      <c r="I18" s="172"/>
      <c r="J18" s="174"/>
    </row>
    <row r="19" spans="1:10" ht="49.9" hidden="1" customHeight="1" x14ac:dyDescent="0.3">
      <c r="A19" s="182">
        <v>5</v>
      </c>
      <c r="B19" s="252" t="e">
        <f>#REF!</f>
        <v>#REF!</v>
      </c>
      <c r="C19" s="253"/>
      <c r="D19" s="253"/>
      <c r="E19" s="160" t="s">
        <v>68</v>
      </c>
      <c r="F19" s="161" t="e">
        <f>#REF!</f>
        <v>#REF!</v>
      </c>
      <c r="G19" s="162" t="e">
        <f>#REF!</f>
        <v>#REF!</v>
      </c>
      <c r="H19" s="172"/>
      <c r="I19" s="172"/>
      <c r="J19" s="174"/>
    </row>
    <row r="20" spans="1:10" ht="49.9" hidden="1" customHeight="1" x14ac:dyDescent="0.3">
      <c r="A20" s="182">
        <v>6</v>
      </c>
      <c r="B20" s="252" t="e">
        <f>#REF!</f>
        <v>#REF!</v>
      </c>
      <c r="C20" s="253"/>
      <c r="D20" s="253"/>
      <c r="E20" s="160" t="s">
        <v>68</v>
      </c>
      <c r="F20" s="161" t="e">
        <f>#REF!</f>
        <v>#REF!</v>
      </c>
      <c r="G20" s="162" t="e">
        <f>#REF!</f>
        <v>#REF!</v>
      </c>
      <c r="H20" s="172"/>
      <c r="I20" s="172"/>
      <c r="J20" s="174"/>
    </row>
    <row r="21" spans="1:10" ht="49.9" hidden="1" customHeight="1" thickBot="1" x14ac:dyDescent="0.35">
      <c r="A21" s="183">
        <v>7</v>
      </c>
      <c r="B21" s="240" t="e">
        <f>#REF!</f>
        <v>#REF!</v>
      </c>
      <c r="C21" s="241"/>
      <c r="D21" s="241"/>
      <c r="E21" s="175" t="s">
        <v>68</v>
      </c>
      <c r="F21" s="176" t="e">
        <f>#REF!</f>
        <v>#REF!</v>
      </c>
      <c r="G21" s="177" t="e">
        <f>#REF!</f>
        <v>#REF!</v>
      </c>
      <c r="H21" s="178"/>
      <c r="I21" s="178"/>
      <c r="J21" s="179"/>
    </row>
    <row r="22" spans="1:10" ht="49.9" customHeight="1" thickBot="1" x14ac:dyDescent="0.35">
      <c r="A22" s="208"/>
      <c r="B22" s="163"/>
      <c r="C22" s="164"/>
      <c r="D22" s="164"/>
      <c r="E22" s="164"/>
      <c r="F22" s="165"/>
      <c r="G22" s="166"/>
      <c r="H22" s="250" t="s">
        <v>69</v>
      </c>
      <c r="I22" s="251"/>
      <c r="J22" s="209"/>
    </row>
    <row r="23" spans="1:10" ht="18" thickBot="1" x14ac:dyDescent="0.35">
      <c r="A23" s="206" t="s">
        <v>70</v>
      </c>
      <c r="B23" s="207"/>
      <c r="C23" s="207"/>
      <c r="D23" s="207"/>
      <c r="E23" s="207"/>
      <c r="F23" s="207"/>
      <c r="G23" s="207"/>
      <c r="H23" s="207"/>
      <c r="I23" s="255"/>
      <c r="J23" s="256"/>
    </row>
    <row r="24" spans="1:10" ht="17.25" x14ac:dyDescent="0.3">
      <c r="A24" s="210"/>
      <c r="B24" s="24"/>
      <c r="C24" s="24"/>
      <c r="D24" s="24"/>
      <c r="E24" s="24"/>
      <c r="F24" s="24"/>
      <c r="G24" s="24"/>
      <c r="H24" s="196" t="s">
        <v>71</v>
      </c>
      <c r="I24" s="196" t="s">
        <v>72</v>
      </c>
      <c r="J24" s="199"/>
    </row>
    <row r="25" spans="1:10" ht="47.25" customHeight="1" x14ac:dyDescent="0.3">
      <c r="A25" s="197" t="s">
        <v>29</v>
      </c>
      <c r="B25" s="254" t="s">
        <v>73</v>
      </c>
      <c r="C25" s="254"/>
      <c r="D25" s="254"/>
      <c r="E25" s="254"/>
      <c r="F25" s="254"/>
      <c r="G25" s="254"/>
      <c r="H25" s="198" t="b">
        <v>0</v>
      </c>
      <c r="I25" s="198" t="b">
        <v>0</v>
      </c>
      <c r="J25" s="199"/>
    </row>
    <row r="26" spans="1:10" ht="17.25" x14ac:dyDescent="0.3">
      <c r="A26" s="197" t="s">
        <v>31</v>
      </c>
      <c r="B26" s="200" t="s">
        <v>74</v>
      </c>
      <c r="C26" s="24"/>
      <c r="D26" s="24"/>
      <c r="E26" s="24"/>
      <c r="F26" s="24"/>
      <c r="G26" s="24"/>
      <c r="H26" s="198" t="b">
        <v>0</v>
      </c>
      <c r="I26" s="198" t="b">
        <v>0</v>
      </c>
      <c r="J26" s="199"/>
    </row>
    <row r="27" spans="1:10" ht="17.25" x14ac:dyDescent="0.3">
      <c r="A27" s="197" t="s">
        <v>33</v>
      </c>
      <c r="B27" s="211" t="s">
        <v>75</v>
      </c>
      <c r="C27" s="24"/>
      <c r="D27" s="24"/>
      <c r="E27" s="24"/>
      <c r="F27" s="24"/>
      <c r="G27" s="24"/>
      <c r="H27" s="198" t="b">
        <v>0</v>
      </c>
      <c r="I27" s="198" t="b">
        <v>0</v>
      </c>
      <c r="J27" s="199"/>
    </row>
    <row r="28" spans="1:10" ht="17.25" x14ac:dyDescent="0.3">
      <c r="A28" s="197" t="s">
        <v>35</v>
      </c>
      <c r="B28" s="24" t="s">
        <v>76</v>
      </c>
      <c r="C28" s="24"/>
      <c r="D28" s="24"/>
      <c r="E28" s="24"/>
      <c r="F28" s="24"/>
      <c r="G28" s="24"/>
      <c r="H28" s="198" t="b">
        <v>0</v>
      </c>
      <c r="I28" s="198" t="b">
        <v>0</v>
      </c>
      <c r="J28" s="199"/>
    </row>
    <row r="29" spans="1:10" ht="17.25" x14ac:dyDescent="0.3">
      <c r="A29" s="197" t="s">
        <v>77</v>
      </c>
      <c r="B29" s="211" t="s">
        <v>78</v>
      </c>
      <c r="C29" s="24"/>
      <c r="D29" s="24"/>
      <c r="E29" s="24"/>
      <c r="F29" s="24"/>
      <c r="G29" s="24"/>
      <c r="H29" s="198" t="b">
        <v>0</v>
      </c>
      <c r="I29" s="198" t="b">
        <v>0</v>
      </c>
      <c r="J29" s="199"/>
    </row>
    <row r="30" spans="1:10" ht="17.25" x14ac:dyDescent="0.3">
      <c r="A30" s="201"/>
      <c r="B30" s="202"/>
      <c r="C30" s="203"/>
      <c r="D30" s="203"/>
      <c r="E30" s="203"/>
      <c r="F30" s="203"/>
      <c r="G30" s="203"/>
      <c r="H30" s="203"/>
      <c r="I30" s="203"/>
      <c r="J30" s="204"/>
    </row>
    <row r="31" spans="1:10" ht="17.25" x14ac:dyDescent="0.3">
      <c r="A31" s="205" t="s">
        <v>79</v>
      </c>
      <c r="B31" s="195"/>
      <c r="C31" s="195"/>
      <c r="D31" s="195"/>
      <c r="E31" s="195"/>
      <c r="F31" s="195"/>
      <c r="G31" s="195"/>
      <c r="H31" s="195"/>
      <c r="I31" s="248"/>
      <c r="J31" s="249"/>
    </row>
    <row r="32" spans="1:10" ht="17.25" x14ac:dyDescent="0.3">
      <c r="A32" s="184" t="s">
        <v>80</v>
      </c>
      <c r="B32" s="170"/>
      <c r="C32" s="170"/>
      <c r="D32" s="170"/>
      <c r="E32" s="170"/>
      <c r="F32" s="244"/>
      <c r="G32" s="244"/>
      <c r="H32" s="244"/>
      <c r="I32" s="244"/>
      <c r="J32" s="245"/>
    </row>
    <row r="33" spans="1:10" ht="17.25" x14ac:dyDescent="0.3">
      <c r="A33" s="167" t="s">
        <v>81</v>
      </c>
      <c r="B33" s="24"/>
      <c r="C33" s="24"/>
      <c r="D33" s="24"/>
      <c r="E33" s="24"/>
      <c r="F33" s="246"/>
      <c r="G33" s="246"/>
      <c r="H33" s="246"/>
      <c r="I33" s="246"/>
      <c r="J33" s="247"/>
    </row>
    <row r="34" spans="1:10" ht="17.25" x14ac:dyDescent="0.3">
      <c r="A34" s="167" t="s">
        <v>82</v>
      </c>
      <c r="B34" s="24"/>
      <c r="C34" s="24"/>
      <c r="D34" s="24"/>
      <c r="E34" s="24"/>
      <c r="F34" s="246"/>
      <c r="G34" s="246"/>
      <c r="H34" s="246"/>
      <c r="I34" s="246"/>
      <c r="J34" s="247"/>
    </row>
    <row r="35" spans="1:10" ht="17.25" x14ac:dyDescent="0.3">
      <c r="A35" s="167" t="s">
        <v>83</v>
      </c>
      <c r="B35" s="24"/>
      <c r="C35" s="24"/>
      <c r="D35" s="24"/>
      <c r="E35" s="24"/>
      <c r="F35" s="246"/>
      <c r="G35" s="246"/>
      <c r="H35" s="246"/>
      <c r="I35" s="246"/>
      <c r="J35" s="247"/>
    </row>
    <row r="36" spans="1:10" ht="17.25" x14ac:dyDescent="0.3">
      <c r="A36" s="167" t="s">
        <v>84</v>
      </c>
      <c r="B36" s="24"/>
      <c r="C36" s="24"/>
      <c r="D36" s="24"/>
      <c r="E36" s="24"/>
      <c r="F36" s="246"/>
      <c r="G36" s="246"/>
      <c r="H36" s="246"/>
      <c r="I36" s="246"/>
      <c r="J36" s="247"/>
    </row>
    <row r="37" spans="1:10" ht="17.25" x14ac:dyDescent="0.3">
      <c r="A37" s="167" t="s">
        <v>85</v>
      </c>
      <c r="B37" s="24"/>
      <c r="C37" s="24"/>
      <c r="D37" s="24"/>
      <c r="E37" s="24"/>
      <c r="F37" s="246"/>
      <c r="G37" s="246"/>
      <c r="H37" s="246"/>
      <c r="I37" s="246"/>
      <c r="J37" s="247"/>
    </row>
    <row r="38" spans="1:10" ht="17.25" x14ac:dyDescent="0.3">
      <c r="A38" s="168" t="s">
        <v>86</v>
      </c>
      <c r="B38" s="169"/>
      <c r="C38" s="169"/>
      <c r="D38" s="169"/>
      <c r="E38" s="169"/>
      <c r="F38" s="248"/>
      <c r="G38" s="248"/>
      <c r="H38" s="248"/>
      <c r="I38" s="248"/>
      <c r="J38" s="249"/>
    </row>
    <row r="39" spans="1:10" ht="17.25" x14ac:dyDescent="0.3">
      <c r="A39" s="173" t="s">
        <v>87</v>
      </c>
      <c r="B39" s="157"/>
      <c r="C39" s="157"/>
      <c r="D39" s="157"/>
      <c r="E39" s="157"/>
      <c r="F39" s="157"/>
      <c r="G39" s="157"/>
      <c r="H39" s="157"/>
      <c r="I39" s="242"/>
      <c r="J39" s="243"/>
    </row>
    <row r="40" spans="1:10" ht="17.25" x14ac:dyDescent="0.3">
      <c r="A40" s="184" t="s">
        <v>88</v>
      </c>
      <c r="B40" s="170"/>
      <c r="C40" s="170"/>
      <c r="D40" s="170"/>
      <c r="E40" s="170"/>
      <c r="F40" s="244"/>
      <c r="G40" s="244"/>
      <c r="H40" s="244"/>
      <c r="I40" s="244"/>
      <c r="J40" s="245"/>
    </row>
    <row r="41" spans="1:10" ht="17.25" x14ac:dyDescent="0.3">
      <c r="A41" s="167" t="s">
        <v>89</v>
      </c>
      <c r="B41" s="24"/>
      <c r="C41" s="24"/>
      <c r="D41" s="24"/>
      <c r="E41" s="24"/>
      <c r="F41" s="246"/>
      <c r="G41" s="246"/>
      <c r="H41" s="246"/>
      <c r="I41" s="246"/>
      <c r="J41" s="247"/>
    </row>
    <row r="42" spans="1:10" ht="17.25" x14ac:dyDescent="0.3">
      <c r="A42" s="167" t="s">
        <v>90</v>
      </c>
      <c r="B42" s="24"/>
      <c r="C42" s="24"/>
      <c r="D42" s="24"/>
      <c r="E42" s="24"/>
      <c r="F42" s="246"/>
      <c r="G42" s="246"/>
      <c r="H42" s="246"/>
      <c r="I42" s="246"/>
      <c r="J42" s="247"/>
    </row>
    <row r="43" spans="1:10" ht="17.25" x14ac:dyDescent="0.3">
      <c r="A43" s="167" t="s">
        <v>91</v>
      </c>
      <c r="B43" s="24"/>
      <c r="C43" s="24"/>
      <c r="D43" s="24"/>
      <c r="E43" s="24"/>
      <c r="F43" s="246"/>
      <c r="G43" s="246"/>
      <c r="H43" s="246"/>
      <c r="I43" s="246"/>
      <c r="J43" s="247"/>
    </row>
    <row r="44" spans="1:10" ht="67.5" customHeight="1" thickBot="1" x14ac:dyDescent="0.35">
      <c r="A44" s="432" t="s">
        <v>194</v>
      </c>
      <c r="B44" s="169"/>
      <c r="C44" s="169"/>
      <c r="D44" s="169"/>
      <c r="E44" s="169"/>
      <c r="F44" s="248"/>
      <c r="G44" s="248"/>
      <c r="H44" s="248"/>
      <c r="I44" s="248"/>
      <c r="J44" s="249"/>
    </row>
    <row r="45" spans="1:10" ht="16.5" x14ac:dyDescent="0.3">
      <c r="A45" s="25" t="s">
        <v>50</v>
      </c>
      <c r="B45" s="3"/>
      <c r="C45" s="3"/>
      <c r="D45" s="3"/>
      <c r="E45" s="3"/>
      <c r="F45" s="3"/>
      <c r="G45" s="3"/>
      <c r="H45" s="3"/>
      <c r="I45" s="3"/>
    </row>
  </sheetData>
  <mergeCells count="35">
    <mergeCell ref="B21:D21"/>
    <mergeCell ref="I39:J39"/>
    <mergeCell ref="F40:J44"/>
    <mergeCell ref="H22:I22"/>
    <mergeCell ref="B16:D16"/>
    <mergeCell ref="B17:D17"/>
    <mergeCell ref="B18:D18"/>
    <mergeCell ref="B19:D19"/>
    <mergeCell ref="B20:D20"/>
    <mergeCell ref="B25:G25"/>
    <mergeCell ref="I23:J23"/>
    <mergeCell ref="I31:J31"/>
    <mergeCell ref="F32:J38"/>
    <mergeCell ref="G9:H9"/>
    <mergeCell ref="I8:J8"/>
    <mergeCell ref="C10:F10"/>
    <mergeCell ref="G11:H11"/>
    <mergeCell ref="I11:J11"/>
    <mergeCell ref="I9:J9"/>
    <mergeCell ref="B14:D14"/>
    <mergeCell ref="B15:D15"/>
    <mergeCell ref="B4:J4"/>
    <mergeCell ref="C7:F7"/>
    <mergeCell ref="G7:H7"/>
    <mergeCell ref="I7:J7"/>
    <mergeCell ref="C11:F11"/>
    <mergeCell ref="G10:H10"/>
    <mergeCell ref="I10:J10"/>
    <mergeCell ref="A7:B7"/>
    <mergeCell ref="A11:B11"/>
    <mergeCell ref="A8:B8"/>
    <mergeCell ref="A9:B9"/>
    <mergeCell ref="C8:F8"/>
    <mergeCell ref="C9:F9"/>
    <mergeCell ref="G8:H8"/>
  </mergeCells>
  <pageMargins left="0.25" right="0.25" top="0.75" bottom="0.75" header="0.3" footer="0.3"/>
  <pageSetup paperSize="9" scale="54"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A9043-0361-4C3C-AF6F-DE01F0B89EAA}">
  <dimension ref="B3:U105"/>
  <sheetViews>
    <sheetView view="pageBreakPreview" zoomScaleNormal="100" zoomScaleSheetLayoutView="100" workbookViewId="0">
      <selection activeCell="B12" sqref="B12:H12"/>
    </sheetView>
  </sheetViews>
  <sheetFormatPr defaultColWidth="11.85546875" defaultRowHeight="13.5" x14ac:dyDescent="0.25"/>
  <cols>
    <col min="1" max="1" width="0.140625" style="62" customWidth="1"/>
    <col min="2" max="2" width="6.140625" style="139" customWidth="1"/>
    <col min="3" max="3" width="27.5703125" style="62" bestFit="1" customWidth="1"/>
    <col min="4" max="4" width="8.5703125" style="62" customWidth="1"/>
    <col min="5" max="5" width="6.140625" style="62" customWidth="1"/>
    <col min="6" max="6" width="3.140625" style="62" customWidth="1"/>
    <col min="7" max="7" width="8.28515625" style="62" customWidth="1"/>
    <col min="8" max="8" width="4.5703125" style="62" customWidth="1"/>
    <col min="9" max="9" width="5" style="62" customWidth="1"/>
    <col min="10" max="10" width="22.28515625" style="62" customWidth="1"/>
    <col min="11" max="11" width="18.7109375" style="62" customWidth="1"/>
    <col min="12" max="12" width="10.140625" style="62" customWidth="1"/>
    <col min="13" max="13" width="11.5703125" style="62" customWidth="1"/>
    <col min="14" max="14" width="18.28515625" style="62" customWidth="1"/>
    <col min="15" max="15" width="28.140625" style="62" customWidth="1"/>
    <col min="16" max="16384" width="11.85546875" style="62"/>
  </cols>
  <sheetData>
    <row r="3" spans="2:15" ht="62.25" customHeight="1" x14ac:dyDescent="0.3">
      <c r="B3" s="60"/>
      <c r="C3" s="61"/>
      <c r="D3" s="347" t="s">
        <v>92</v>
      </c>
      <c r="E3" s="347"/>
      <c r="F3" s="347"/>
      <c r="G3" s="347"/>
      <c r="H3" s="347"/>
      <c r="I3" s="347"/>
      <c r="J3" s="347"/>
      <c r="K3" s="144"/>
      <c r="L3" s="61"/>
      <c r="M3" s="61"/>
      <c r="N3" s="61"/>
      <c r="O3" s="61"/>
    </row>
    <row r="4" spans="2:15" ht="4.5" customHeight="1" x14ac:dyDescent="0.5">
      <c r="B4" s="60"/>
      <c r="C4" s="63"/>
      <c r="D4" s="63"/>
      <c r="E4" s="63"/>
      <c r="F4" s="63"/>
      <c r="G4" s="63"/>
      <c r="H4" s="63"/>
      <c r="I4" s="63"/>
      <c r="J4" s="63"/>
      <c r="K4" s="63"/>
      <c r="L4" s="63"/>
      <c r="M4" s="63"/>
      <c r="N4" s="64"/>
      <c r="O4" s="65"/>
    </row>
    <row r="5" spans="2:15" ht="20.25" customHeight="1" x14ac:dyDescent="0.5">
      <c r="B5" s="348" t="s">
        <v>93</v>
      </c>
      <c r="C5" s="349"/>
      <c r="D5" s="349"/>
      <c r="E5" s="349"/>
      <c r="F5" s="349"/>
      <c r="G5" s="349"/>
      <c r="H5" s="350"/>
      <c r="I5" s="69"/>
      <c r="J5" s="70"/>
      <c r="K5" s="70"/>
      <c r="L5" s="70"/>
      <c r="M5" s="71" t="s">
        <v>94</v>
      </c>
      <c r="N5" s="72" t="e">
        <f>#REF!</f>
        <v>#REF!</v>
      </c>
      <c r="O5" s="72" t="s">
        <v>0</v>
      </c>
    </row>
    <row r="6" spans="2:15" ht="20.25" customHeight="1" x14ac:dyDescent="0.5">
      <c r="B6" s="351" t="s">
        <v>95</v>
      </c>
      <c r="C6" s="352"/>
      <c r="D6" s="352"/>
      <c r="E6" s="352"/>
      <c r="F6" s="352"/>
      <c r="G6" s="352"/>
      <c r="H6" s="353"/>
      <c r="I6" s="69"/>
      <c r="J6" s="354" t="s">
        <v>90</v>
      </c>
      <c r="K6" s="354"/>
      <c r="L6" s="354"/>
      <c r="M6" s="354"/>
      <c r="N6" s="355">
        <f ca="1">TODAY()</f>
        <v>46247</v>
      </c>
      <c r="O6" s="355"/>
    </row>
    <row r="7" spans="2:15" ht="18.75" customHeight="1" x14ac:dyDescent="0.45">
      <c r="B7" s="356" t="s">
        <v>96</v>
      </c>
      <c r="C7" s="357"/>
      <c r="D7" s="357"/>
      <c r="E7" s="357"/>
      <c r="F7" s="357"/>
      <c r="G7" s="357"/>
      <c r="H7" s="358"/>
      <c r="I7" s="74"/>
      <c r="J7" s="63"/>
      <c r="K7" s="63"/>
      <c r="L7" s="63"/>
      <c r="M7" s="63"/>
      <c r="N7" s="63"/>
      <c r="O7" s="63"/>
    </row>
    <row r="8" spans="2:15" ht="17.25" x14ac:dyDescent="0.3">
      <c r="B8" s="359"/>
      <c r="C8" s="360"/>
      <c r="D8" s="360"/>
      <c r="E8" s="360"/>
      <c r="F8" s="360"/>
      <c r="G8" s="360"/>
      <c r="H8" s="361"/>
      <c r="I8" s="75"/>
      <c r="J8" s="63"/>
      <c r="K8" s="63"/>
      <c r="L8" s="63"/>
      <c r="M8" s="63"/>
      <c r="N8" s="63"/>
      <c r="O8" s="63"/>
    </row>
    <row r="9" spans="2:15" ht="17.25" x14ac:dyDescent="0.3">
      <c r="B9" s="332"/>
      <c r="C9" s="333"/>
      <c r="D9" s="333"/>
      <c r="E9" s="333"/>
      <c r="F9" s="333"/>
      <c r="G9" s="333"/>
      <c r="H9" s="334"/>
      <c r="I9" s="75"/>
      <c r="J9" s="348" t="s">
        <v>97</v>
      </c>
      <c r="K9" s="349"/>
      <c r="L9" s="349"/>
      <c r="M9" s="349"/>
      <c r="N9" s="349"/>
      <c r="O9" s="350"/>
    </row>
    <row r="10" spans="2:15" ht="17.25" x14ac:dyDescent="0.3">
      <c r="B10" s="60"/>
      <c r="C10" s="63"/>
      <c r="D10" s="63"/>
      <c r="E10" s="63"/>
      <c r="F10" s="63"/>
      <c r="G10" s="63"/>
      <c r="H10" s="75"/>
      <c r="I10" s="76"/>
      <c r="J10" s="153" t="s">
        <v>98</v>
      </c>
      <c r="K10" s="154"/>
      <c r="L10" s="342"/>
      <c r="M10" s="342"/>
      <c r="N10" s="342"/>
      <c r="O10" s="343"/>
    </row>
    <row r="11" spans="2:15" ht="17.25" customHeight="1" x14ac:dyDescent="0.3">
      <c r="B11" s="66" t="s">
        <v>99</v>
      </c>
      <c r="C11" s="67"/>
      <c r="D11" s="77"/>
      <c r="E11" s="77"/>
      <c r="F11" s="77"/>
      <c r="G11" s="77"/>
      <c r="H11" s="78"/>
      <c r="I11" s="75"/>
      <c r="J11" s="153" t="s">
        <v>100</v>
      </c>
      <c r="K11" s="154"/>
      <c r="L11" s="342"/>
      <c r="M11" s="342"/>
      <c r="N11" s="342"/>
      <c r="O11" s="343"/>
    </row>
    <row r="12" spans="2:15" ht="17.25" x14ac:dyDescent="0.3">
      <c r="B12" s="344" t="s">
        <v>101</v>
      </c>
      <c r="C12" s="345"/>
      <c r="D12" s="345"/>
      <c r="E12" s="345"/>
      <c r="F12" s="345"/>
      <c r="G12" s="345"/>
      <c r="H12" s="346"/>
      <c r="I12" s="75"/>
      <c r="J12" s="153" t="s">
        <v>102</v>
      </c>
      <c r="K12" s="154"/>
      <c r="L12" s="342"/>
      <c r="M12" s="342"/>
      <c r="N12" s="342"/>
      <c r="O12" s="343"/>
    </row>
    <row r="13" spans="2:15" ht="16.5" customHeight="1" x14ac:dyDescent="0.3">
      <c r="B13" s="60"/>
      <c r="C13" s="75"/>
      <c r="D13" s="79"/>
      <c r="E13" s="79"/>
      <c r="F13" s="79"/>
      <c r="G13" s="75"/>
      <c r="H13" s="75"/>
      <c r="I13" s="79"/>
      <c r="J13" s="153" t="s">
        <v>103</v>
      </c>
      <c r="K13" s="154"/>
      <c r="L13" s="342"/>
      <c r="M13" s="342"/>
      <c r="N13" s="342"/>
      <c r="O13" s="343"/>
    </row>
    <row r="14" spans="2:15" ht="17.25" x14ac:dyDescent="0.3">
      <c r="B14" s="66" t="s">
        <v>104</v>
      </c>
      <c r="C14" s="67"/>
      <c r="D14" s="67"/>
      <c r="E14" s="67"/>
      <c r="F14" s="67"/>
      <c r="G14" s="67"/>
      <c r="H14" s="68"/>
      <c r="I14" s="75"/>
      <c r="J14" s="150"/>
      <c r="K14" s="151"/>
      <c r="L14" s="151"/>
      <c r="M14" s="151"/>
      <c r="N14" s="151"/>
      <c r="O14" s="152"/>
    </row>
    <row r="15" spans="2:15" ht="28.5" customHeight="1" x14ac:dyDescent="0.3">
      <c r="B15" s="323" t="s">
        <v>96</v>
      </c>
      <c r="C15" s="324"/>
      <c r="D15" s="324"/>
      <c r="E15" s="324"/>
      <c r="F15" s="324"/>
      <c r="G15" s="324"/>
      <c r="H15" s="325"/>
      <c r="I15" s="63"/>
      <c r="J15" s="80"/>
      <c r="K15" s="80"/>
      <c r="L15" s="80" t="s">
        <v>105</v>
      </c>
      <c r="M15" s="326"/>
      <c r="N15" s="327"/>
      <c r="O15" s="327"/>
    </row>
    <row r="16" spans="2:15" ht="17.25" x14ac:dyDescent="0.3">
      <c r="B16" s="328"/>
      <c r="C16" s="329"/>
      <c r="D16" s="329"/>
      <c r="E16" s="329"/>
      <c r="F16" s="329"/>
      <c r="G16" s="329"/>
      <c r="H16" s="330"/>
      <c r="I16" s="80"/>
      <c r="J16" s="63"/>
      <c r="K16" s="63"/>
      <c r="L16" s="80" t="s">
        <v>106</v>
      </c>
      <c r="M16" s="331" t="e">
        <f>CONCATENATE("DDP-",#REF!)</f>
        <v>#REF!</v>
      </c>
      <c r="N16" s="331"/>
      <c r="O16" s="331"/>
    </row>
    <row r="17" spans="2:15" ht="18" customHeight="1" x14ac:dyDescent="0.3">
      <c r="B17" s="332"/>
      <c r="C17" s="333"/>
      <c r="D17" s="333"/>
      <c r="E17" s="333"/>
      <c r="F17" s="333"/>
      <c r="G17" s="333"/>
      <c r="H17" s="334"/>
      <c r="I17" s="79"/>
      <c r="J17" s="81"/>
      <c r="K17" s="81"/>
      <c r="L17" s="73" t="s">
        <v>107</v>
      </c>
      <c r="M17" s="335"/>
      <c r="N17" s="335"/>
      <c r="O17" s="335"/>
    </row>
    <row r="18" spans="2:15" ht="15" x14ac:dyDescent="0.3">
      <c r="B18" s="63"/>
      <c r="C18" s="63"/>
      <c r="D18" s="63"/>
      <c r="E18" s="63"/>
      <c r="F18" s="63"/>
      <c r="G18" s="63"/>
      <c r="H18" s="63"/>
      <c r="I18" s="63"/>
      <c r="J18" s="63"/>
      <c r="K18" s="63"/>
      <c r="L18" s="63"/>
      <c r="M18" s="63"/>
      <c r="N18" s="63"/>
      <c r="O18" s="63"/>
    </row>
    <row r="19" spans="2:15" ht="9" customHeight="1" x14ac:dyDescent="0.3">
      <c r="B19" s="60"/>
      <c r="C19" s="75"/>
      <c r="D19" s="79"/>
      <c r="E19" s="79"/>
      <c r="F19" s="79"/>
      <c r="G19" s="75"/>
      <c r="H19" s="82"/>
      <c r="I19" s="82"/>
      <c r="J19" s="82"/>
      <c r="K19" s="82"/>
      <c r="L19" s="60"/>
      <c r="M19" s="82"/>
      <c r="N19" s="82"/>
      <c r="O19" s="82"/>
    </row>
    <row r="20" spans="2:15" ht="17.25" x14ac:dyDescent="0.3">
      <c r="B20" s="336" t="s">
        <v>108</v>
      </c>
      <c r="C20" s="337"/>
      <c r="D20" s="338"/>
      <c r="E20" s="83"/>
      <c r="F20" s="79"/>
      <c r="G20" s="75"/>
      <c r="H20" s="82"/>
      <c r="I20" s="82"/>
      <c r="J20" s="82"/>
      <c r="K20" s="82"/>
      <c r="L20" s="82"/>
      <c r="M20" s="82"/>
      <c r="N20" s="82"/>
      <c r="O20" s="82"/>
    </row>
    <row r="21" spans="2:15" ht="69.75" customHeight="1" x14ac:dyDescent="0.25">
      <c r="B21" s="84" t="s">
        <v>109</v>
      </c>
      <c r="C21" s="85" t="s">
        <v>110</v>
      </c>
      <c r="D21" s="86" t="s">
        <v>111</v>
      </c>
      <c r="E21" s="339" t="s">
        <v>112</v>
      </c>
      <c r="F21" s="340"/>
      <c r="G21" s="340"/>
      <c r="H21" s="340"/>
      <c r="I21" s="340"/>
      <c r="J21" s="341"/>
      <c r="K21" s="146" t="s">
        <v>62</v>
      </c>
      <c r="L21" s="87" t="s">
        <v>113</v>
      </c>
      <c r="M21" s="87" t="s">
        <v>114</v>
      </c>
      <c r="N21" s="87" t="s">
        <v>115</v>
      </c>
      <c r="O21" s="87" t="s">
        <v>116</v>
      </c>
    </row>
    <row r="22" spans="2:15" ht="19.5" customHeight="1" x14ac:dyDescent="0.3">
      <c r="B22" s="88">
        <v>1</v>
      </c>
      <c r="C22" s="88" t="e">
        <f>#REF!</f>
        <v>#REF!</v>
      </c>
      <c r="D22" s="89" t="e">
        <f>#REF!</f>
        <v>#REF!</v>
      </c>
      <c r="E22" s="313" t="e">
        <f>#REF!</f>
        <v>#REF!</v>
      </c>
      <c r="F22" s="320"/>
      <c r="G22" s="320"/>
      <c r="H22" s="320"/>
      <c r="I22" s="320"/>
      <c r="J22" s="321"/>
      <c r="K22" s="145"/>
      <c r="L22" s="156" t="e">
        <f>#REF!</f>
        <v>#REF!</v>
      </c>
      <c r="M22" s="155" t="e">
        <f>#REF!</f>
        <v>#REF!</v>
      </c>
      <c r="N22" s="92"/>
      <c r="O22" s="93"/>
    </row>
    <row r="23" spans="2:15" ht="20.100000000000001" customHeight="1" x14ac:dyDescent="0.3">
      <c r="B23" s="88">
        <v>2</v>
      </c>
      <c r="C23" s="88" t="e">
        <f>#REF!</f>
        <v>#REF!</v>
      </c>
      <c r="D23" s="89" t="e">
        <f>#REF!</f>
        <v>#REF!</v>
      </c>
      <c r="E23" s="313" t="e">
        <f>#REF!</f>
        <v>#REF!</v>
      </c>
      <c r="F23" s="320"/>
      <c r="G23" s="320"/>
      <c r="H23" s="320"/>
      <c r="I23" s="320"/>
      <c r="J23" s="321"/>
      <c r="K23" s="145"/>
      <c r="L23" s="156" t="e">
        <f>#REF!</f>
        <v>#REF!</v>
      </c>
      <c r="M23" s="155" t="e">
        <f>#REF!</f>
        <v>#REF!</v>
      </c>
      <c r="N23" s="92"/>
      <c r="O23" s="93" t="str">
        <f t="shared" ref="O23:O34" si="0">IF(N23="","-",L23*N23)</f>
        <v>-</v>
      </c>
    </row>
    <row r="24" spans="2:15" ht="20.100000000000001" customHeight="1" x14ac:dyDescent="0.3">
      <c r="B24" s="88">
        <v>3</v>
      </c>
      <c r="C24" s="88" t="e">
        <f>#REF!</f>
        <v>#REF!</v>
      </c>
      <c r="D24" s="89" t="e">
        <f>#REF!</f>
        <v>#REF!</v>
      </c>
      <c r="E24" s="313" t="e">
        <f>#REF!</f>
        <v>#REF!</v>
      </c>
      <c r="F24" s="320"/>
      <c r="G24" s="320"/>
      <c r="H24" s="320"/>
      <c r="I24" s="320"/>
      <c r="J24" s="321"/>
      <c r="K24" s="145"/>
      <c r="L24" s="156" t="e">
        <f>#REF!</f>
        <v>#REF!</v>
      </c>
      <c r="M24" s="155" t="e">
        <f>#REF!</f>
        <v>#REF!</v>
      </c>
      <c r="N24" s="92"/>
      <c r="O24" s="93" t="str">
        <f>IF(N24="","-",L24*N24)</f>
        <v>-</v>
      </c>
    </row>
    <row r="25" spans="2:15" ht="20.100000000000001" customHeight="1" x14ac:dyDescent="0.3">
      <c r="B25" s="88">
        <v>4</v>
      </c>
      <c r="C25" s="88" t="e">
        <f>#REF!</f>
        <v>#REF!</v>
      </c>
      <c r="D25" s="89" t="e">
        <f>#REF!</f>
        <v>#REF!</v>
      </c>
      <c r="E25" s="313" t="e">
        <f>#REF!</f>
        <v>#REF!</v>
      </c>
      <c r="F25" s="320"/>
      <c r="G25" s="320"/>
      <c r="H25" s="320"/>
      <c r="I25" s="320"/>
      <c r="J25" s="321"/>
      <c r="K25" s="145"/>
      <c r="L25" s="156" t="e">
        <f>#REF!</f>
        <v>#REF!</v>
      </c>
      <c r="M25" s="155" t="e">
        <f>#REF!</f>
        <v>#REF!</v>
      </c>
      <c r="N25" s="92"/>
      <c r="O25" s="93" t="str">
        <f t="shared" si="0"/>
        <v>-</v>
      </c>
    </row>
    <row r="26" spans="2:15" ht="20.100000000000001" customHeight="1" x14ac:dyDescent="0.3">
      <c r="B26" s="88">
        <v>5</v>
      </c>
      <c r="C26" s="88" t="e">
        <f>#REF!</f>
        <v>#REF!</v>
      </c>
      <c r="D26" s="89" t="e">
        <f>#REF!</f>
        <v>#REF!</v>
      </c>
      <c r="E26" s="313" t="e">
        <f>#REF!</f>
        <v>#REF!</v>
      </c>
      <c r="F26" s="320"/>
      <c r="G26" s="320"/>
      <c r="H26" s="320"/>
      <c r="I26" s="320"/>
      <c r="J26" s="321"/>
      <c r="K26" s="145"/>
      <c r="L26" s="156" t="e">
        <f>#REF!</f>
        <v>#REF!</v>
      </c>
      <c r="M26" s="155" t="e">
        <f>#REF!</f>
        <v>#REF!</v>
      </c>
      <c r="N26" s="92"/>
      <c r="O26" s="93" t="str">
        <f t="shared" si="0"/>
        <v>-</v>
      </c>
    </row>
    <row r="27" spans="2:15" ht="20.100000000000001" hidden="1" customHeight="1" x14ac:dyDescent="0.3">
      <c r="B27" s="88" t="str">
        <f t="shared" ref="B27:B35" si="1">IF(COUNTA(E27)&lt;&gt;0,B26+1,"")</f>
        <v/>
      </c>
      <c r="C27" s="89"/>
      <c r="D27" s="89"/>
      <c r="E27" s="313"/>
      <c r="F27" s="314"/>
      <c r="G27" s="314"/>
      <c r="H27" s="314"/>
      <c r="I27" s="314"/>
      <c r="J27" s="315"/>
      <c r="K27" s="147"/>
      <c r="L27" s="90"/>
      <c r="M27" s="91"/>
      <c r="N27" s="92"/>
      <c r="O27" s="93" t="str">
        <f t="shared" si="0"/>
        <v>-</v>
      </c>
    </row>
    <row r="28" spans="2:15" ht="20.100000000000001" hidden="1" customHeight="1" x14ac:dyDescent="0.3">
      <c r="B28" s="88" t="str">
        <f t="shared" si="1"/>
        <v/>
      </c>
      <c r="C28" s="89"/>
      <c r="D28" s="89"/>
      <c r="E28" s="313"/>
      <c r="F28" s="314"/>
      <c r="G28" s="314"/>
      <c r="H28" s="314"/>
      <c r="I28" s="314"/>
      <c r="J28" s="315"/>
      <c r="K28" s="147"/>
      <c r="L28" s="90"/>
      <c r="M28" s="91"/>
      <c r="N28" s="92"/>
      <c r="O28" s="93" t="str">
        <f t="shared" si="0"/>
        <v>-</v>
      </c>
    </row>
    <row r="29" spans="2:15" ht="20.100000000000001" hidden="1" customHeight="1" x14ac:dyDescent="0.3">
      <c r="B29" s="88" t="str">
        <f t="shared" si="1"/>
        <v/>
      </c>
      <c r="C29" s="89"/>
      <c r="D29" s="89"/>
      <c r="E29" s="313"/>
      <c r="F29" s="314"/>
      <c r="G29" s="314"/>
      <c r="H29" s="314"/>
      <c r="I29" s="314"/>
      <c r="J29" s="315"/>
      <c r="K29" s="147"/>
      <c r="L29" s="90"/>
      <c r="M29" s="91"/>
      <c r="N29" s="92"/>
      <c r="O29" s="93" t="str">
        <f t="shared" si="0"/>
        <v>-</v>
      </c>
    </row>
    <row r="30" spans="2:15" ht="20.100000000000001" hidden="1" customHeight="1" x14ac:dyDescent="0.3">
      <c r="B30" s="88" t="str">
        <f t="shared" si="1"/>
        <v/>
      </c>
      <c r="C30" s="89"/>
      <c r="D30" s="89"/>
      <c r="E30" s="313"/>
      <c r="F30" s="314"/>
      <c r="G30" s="314"/>
      <c r="H30" s="314"/>
      <c r="I30" s="314"/>
      <c r="J30" s="315"/>
      <c r="K30" s="147"/>
      <c r="L30" s="90"/>
      <c r="M30" s="91"/>
      <c r="N30" s="92"/>
      <c r="O30" s="93" t="str">
        <f t="shared" si="0"/>
        <v>-</v>
      </c>
    </row>
    <row r="31" spans="2:15" ht="20.100000000000001" hidden="1" customHeight="1" x14ac:dyDescent="0.3">
      <c r="B31" s="88" t="str">
        <f>IF(COUNTA(E31)&lt;&gt;0,B30+1,"")</f>
        <v/>
      </c>
      <c r="C31" s="89"/>
      <c r="D31" s="89"/>
      <c r="E31" s="313"/>
      <c r="F31" s="314"/>
      <c r="G31" s="314"/>
      <c r="H31" s="314"/>
      <c r="I31" s="314"/>
      <c r="J31" s="315"/>
      <c r="K31" s="147"/>
      <c r="L31" s="90"/>
      <c r="M31" s="91"/>
      <c r="N31" s="92"/>
      <c r="O31" s="93" t="str">
        <f t="shared" si="0"/>
        <v>-</v>
      </c>
    </row>
    <row r="32" spans="2:15" ht="20.100000000000001" hidden="1" customHeight="1" x14ac:dyDescent="0.3">
      <c r="B32" s="88" t="str">
        <f t="shared" si="1"/>
        <v/>
      </c>
      <c r="C32" s="89"/>
      <c r="D32" s="89"/>
      <c r="E32" s="313"/>
      <c r="F32" s="314"/>
      <c r="G32" s="314"/>
      <c r="H32" s="314"/>
      <c r="I32" s="314"/>
      <c r="J32" s="315"/>
      <c r="K32" s="147"/>
      <c r="L32" s="90"/>
      <c r="M32" s="91"/>
      <c r="N32" s="92"/>
      <c r="O32" s="93" t="str">
        <f t="shared" si="0"/>
        <v>-</v>
      </c>
    </row>
    <row r="33" spans="2:20" ht="20.100000000000001" hidden="1" customHeight="1" x14ac:dyDescent="0.3">
      <c r="B33" s="88" t="str">
        <f t="shared" si="1"/>
        <v/>
      </c>
      <c r="C33" s="89"/>
      <c r="D33" s="89"/>
      <c r="E33" s="313"/>
      <c r="F33" s="314"/>
      <c r="G33" s="314"/>
      <c r="H33" s="314"/>
      <c r="I33" s="314"/>
      <c r="J33" s="315"/>
      <c r="K33" s="147"/>
      <c r="L33" s="90"/>
      <c r="M33" s="91"/>
      <c r="N33" s="92"/>
      <c r="O33" s="93" t="str">
        <f t="shared" si="0"/>
        <v>-</v>
      </c>
    </row>
    <row r="34" spans="2:20" ht="20.100000000000001" hidden="1" customHeight="1" x14ac:dyDescent="0.3">
      <c r="B34" s="88" t="str">
        <f t="shared" si="1"/>
        <v/>
      </c>
      <c r="C34" s="89"/>
      <c r="D34" s="89"/>
      <c r="E34" s="313"/>
      <c r="F34" s="314"/>
      <c r="G34" s="314"/>
      <c r="H34" s="314"/>
      <c r="I34" s="314"/>
      <c r="J34" s="315"/>
      <c r="K34" s="147"/>
      <c r="L34" s="90"/>
      <c r="M34" s="91"/>
      <c r="N34" s="92"/>
      <c r="O34" s="93" t="str">
        <f t="shared" si="0"/>
        <v>-</v>
      </c>
      <c r="R34" s="319"/>
      <c r="S34" s="319"/>
    </row>
    <row r="35" spans="2:20" ht="20.100000000000001" hidden="1" customHeight="1" x14ac:dyDescent="0.3">
      <c r="B35" s="88" t="str">
        <f t="shared" si="1"/>
        <v/>
      </c>
      <c r="C35" s="89"/>
      <c r="D35" s="89"/>
      <c r="E35" s="313"/>
      <c r="F35" s="314"/>
      <c r="G35" s="314"/>
      <c r="H35" s="314"/>
      <c r="I35" s="314"/>
      <c r="J35" s="315"/>
      <c r="K35" s="147"/>
      <c r="L35" s="90"/>
      <c r="M35" s="91"/>
      <c r="N35" s="92"/>
      <c r="O35" s="93"/>
    </row>
    <row r="36" spans="2:20" ht="20.100000000000001" customHeight="1" x14ac:dyDescent="0.3">
      <c r="B36" s="60"/>
      <c r="C36" s="81"/>
      <c r="D36" s="81"/>
      <c r="E36" s="81"/>
      <c r="F36" s="81"/>
      <c r="G36" s="81"/>
      <c r="H36" s="81"/>
      <c r="I36" s="81"/>
      <c r="J36" s="81"/>
      <c r="K36" s="81"/>
      <c r="L36" s="63"/>
      <c r="M36" s="81"/>
      <c r="N36" s="94" t="s">
        <v>117</v>
      </c>
      <c r="O36" s="95">
        <f>SUBTOTAL(9,O22:O35)</f>
        <v>0</v>
      </c>
    </row>
    <row r="37" spans="2:20" ht="20.100000000000001" customHeight="1" x14ac:dyDescent="0.3">
      <c r="B37" s="96" t="s">
        <v>118</v>
      </c>
      <c r="C37" s="97"/>
      <c r="D37" s="97"/>
      <c r="E37" s="97"/>
      <c r="F37" s="98"/>
      <c r="G37" s="99"/>
      <c r="H37" s="316" t="s">
        <v>119</v>
      </c>
      <c r="I37" s="317"/>
      <c r="J37" s="317"/>
      <c r="K37" s="317"/>
      <c r="L37" s="317"/>
      <c r="M37" s="318"/>
      <c r="N37" s="94" t="s">
        <v>120</v>
      </c>
      <c r="O37" s="100"/>
      <c r="Q37" s="322"/>
      <c r="R37" s="322"/>
      <c r="S37" s="322"/>
      <c r="T37" s="322"/>
    </row>
    <row r="38" spans="2:20" ht="18.75" customHeight="1" x14ac:dyDescent="0.3">
      <c r="B38" s="101" t="s">
        <v>121</v>
      </c>
      <c r="C38" s="102"/>
      <c r="D38" s="103"/>
      <c r="E38" s="103"/>
      <c r="F38" s="104"/>
      <c r="H38" s="302" t="s">
        <v>122</v>
      </c>
      <c r="I38" s="303"/>
      <c r="J38" s="303"/>
      <c r="K38" s="303"/>
      <c r="L38" s="303"/>
      <c r="M38" s="304"/>
      <c r="N38" s="73" t="s">
        <v>123</v>
      </c>
      <c r="O38" s="105">
        <f>O36</f>
        <v>0</v>
      </c>
    </row>
    <row r="39" spans="2:20" ht="18.75" customHeight="1" x14ac:dyDescent="0.3">
      <c r="B39" s="106"/>
      <c r="C39" s="107"/>
      <c r="D39" s="107"/>
      <c r="E39" s="107"/>
      <c r="F39" s="107"/>
      <c r="G39" s="107"/>
      <c r="H39" s="106"/>
      <c r="I39" s="107"/>
      <c r="J39" s="107"/>
      <c r="K39" s="107"/>
      <c r="L39" s="108"/>
      <c r="M39" s="109"/>
      <c r="N39" s="73" t="s">
        <v>124</v>
      </c>
      <c r="O39" s="110" t="s">
        <v>2</v>
      </c>
    </row>
    <row r="40" spans="2:20" s="118" customFormat="1" ht="47.45" customHeight="1" x14ac:dyDescent="0.3">
      <c r="B40" s="111" t="s">
        <v>90</v>
      </c>
      <c r="C40" s="112"/>
      <c r="D40" s="112"/>
      <c r="E40" s="112"/>
      <c r="F40" s="112"/>
      <c r="G40" s="112"/>
      <c r="H40" s="113" t="s">
        <v>125</v>
      </c>
      <c r="I40" s="112"/>
      <c r="J40" s="112"/>
      <c r="K40" s="112"/>
      <c r="L40" s="114"/>
      <c r="M40" s="115"/>
      <c r="N40" s="116"/>
      <c r="O40" s="117"/>
    </row>
    <row r="41" spans="2:20" s="118" customFormat="1" ht="43.9" customHeight="1" x14ac:dyDescent="0.3">
      <c r="B41" s="305" t="s">
        <v>126</v>
      </c>
      <c r="C41" s="306"/>
      <c r="D41" s="306"/>
      <c r="E41" s="306"/>
      <c r="F41" s="119"/>
      <c r="G41" s="119"/>
      <c r="H41" s="119"/>
      <c r="I41" s="112"/>
      <c r="J41" s="112"/>
      <c r="K41" s="112"/>
      <c r="L41" s="114"/>
      <c r="M41" s="115"/>
      <c r="N41" s="120"/>
      <c r="O41" s="121"/>
    </row>
    <row r="42" spans="2:20" s="118" customFormat="1" ht="20.100000000000001" customHeight="1" x14ac:dyDescent="0.3">
      <c r="B42" s="289" t="s">
        <v>127</v>
      </c>
      <c r="C42" s="285"/>
      <c r="D42" s="285"/>
      <c r="E42" s="285"/>
      <c r="F42" s="285"/>
      <c r="G42" s="285"/>
      <c r="H42" s="285"/>
      <c r="I42" s="285"/>
      <c r="J42" s="285"/>
      <c r="K42" s="285"/>
      <c r="L42" s="285"/>
      <c r="M42" s="285"/>
      <c r="N42" s="285"/>
      <c r="O42" s="285"/>
    </row>
    <row r="43" spans="2:20" s="118" customFormat="1" ht="19.899999999999999" customHeight="1" x14ac:dyDescent="0.2">
      <c r="B43" s="307" t="s">
        <v>3</v>
      </c>
      <c r="C43" s="308"/>
      <c r="D43" s="308"/>
      <c r="E43" s="308"/>
      <c r="F43" s="308"/>
      <c r="G43" s="308"/>
      <c r="H43" s="308"/>
      <c r="I43" s="308"/>
      <c r="J43" s="308"/>
      <c r="K43" s="308"/>
      <c r="L43" s="308"/>
      <c r="M43" s="308"/>
      <c r="N43" s="308"/>
      <c r="O43" s="309"/>
    </row>
    <row r="44" spans="2:20" s="118" customFormat="1" ht="19.899999999999999" hidden="1" customHeight="1" x14ac:dyDescent="0.2">
      <c r="B44" s="310"/>
      <c r="C44" s="311"/>
      <c r="D44" s="311"/>
      <c r="E44" s="311"/>
      <c r="F44" s="311"/>
      <c r="G44" s="311"/>
      <c r="H44" s="311"/>
      <c r="I44" s="311"/>
      <c r="J44" s="311"/>
      <c r="K44" s="311"/>
      <c r="L44" s="311"/>
      <c r="M44" s="311"/>
      <c r="N44" s="311"/>
      <c r="O44" s="312"/>
    </row>
    <row r="45" spans="2:20" s="118" customFormat="1" ht="16.899999999999999" hidden="1" customHeight="1" x14ac:dyDescent="0.25">
      <c r="B45" s="291"/>
      <c r="C45" s="292"/>
      <c r="D45" s="292"/>
      <c r="E45" s="292"/>
      <c r="F45" s="292"/>
      <c r="G45" s="292"/>
      <c r="H45" s="292"/>
      <c r="I45" s="292"/>
      <c r="J45" s="292"/>
      <c r="K45" s="292"/>
      <c r="L45" s="292"/>
      <c r="M45" s="292"/>
      <c r="N45" s="292"/>
      <c r="O45" s="293"/>
      <c r="Q45" s="127"/>
      <c r="R45" s="128"/>
      <c r="S45" s="129"/>
    </row>
    <row r="46" spans="2:20" s="118" customFormat="1" ht="6.6" hidden="1" customHeight="1" x14ac:dyDescent="0.25">
      <c r="B46" s="294"/>
      <c r="C46" s="295"/>
      <c r="D46" s="295"/>
      <c r="E46" s="295"/>
      <c r="F46" s="295"/>
      <c r="G46" s="295"/>
      <c r="H46" s="295"/>
      <c r="I46" s="295"/>
      <c r="J46" s="295"/>
      <c r="K46" s="295"/>
      <c r="L46" s="295"/>
      <c r="M46" s="295"/>
      <c r="N46" s="295"/>
      <c r="O46" s="296"/>
      <c r="Q46" s="127"/>
      <c r="R46" s="128"/>
      <c r="S46" s="129"/>
    </row>
    <row r="47" spans="2:20" s="128" customFormat="1" x14ac:dyDescent="0.25">
      <c r="B47" s="124"/>
      <c r="C47" s="125"/>
      <c r="D47" s="125"/>
      <c r="E47" s="125"/>
      <c r="F47" s="125"/>
      <c r="G47" s="125"/>
      <c r="H47" s="125"/>
      <c r="I47" s="125"/>
      <c r="J47" s="125"/>
      <c r="K47" s="125"/>
      <c r="L47" s="125"/>
      <c r="M47" s="125"/>
      <c r="N47" s="125"/>
      <c r="O47" s="126"/>
    </row>
    <row r="48" spans="2:20" s="128" customFormat="1" ht="17.25" x14ac:dyDescent="0.3">
      <c r="B48" s="297" t="s">
        <v>128</v>
      </c>
      <c r="C48" s="298"/>
      <c r="D48" s="298"/>
      <c r="E48" s="298"/>
      <c r="F48" s="298"/>
      <c r="G48" s="298"/>
      <c r="H48" s="298"/>
      <c r="I48" s="298"/>
      <c r="J48" s="298"/>
      <c r="K48" s="97"/>
      <c r="L48" s="299"/>
      <c r="M48" s="299"/>
      <c r="N48" s="299"/>
      <c r="O48" s="300"/>
    </row>
    <row r="49" spans="2:21" s="128" customFormat="1" ht="13.15" customHeight="1" x14ac:dyDescent="0.3">
      <c r="B49" s="280" t="s">
        <v>129</v>
      </c>
      <c r="C49" s="281"/>
      <c r="D49" s="281"/>
      <c r="E49" s="281"/>
      <c r="F49" s="281"/>
      <c r="G49" s="281"/>
      <c r="H49" s="281"/>
      <c r="I49" s="281"/>
      <c r="J49" s="281"/>
      <c r="K49" s="103"/>
      <c r="L49" s="281"/>
      <c r="M49" s="281"/>
      <c r="N49" s="281"/>
      <c r="O49" s="282"/>
    </row>
    <row r="50" spans="2:21" s="128" customFormat="1" ht="21.75" customHeight="1" x14ac:dyDescent="0.25">
      <c r="B50" s="283" t="s">
        <v>130</v>
      </c>
      <c r="C50" s="284"/>
      <c r="D50" s="284"/>
      <c r="E50" s="284"/>
      <c r="F50" s="284"/>
      <c r="G50" s="284"/>
      <c r="H50" s="284"/>
      <c r="I50" s="284"/>
      <c r="J50" s="284"/>
      <c r="K50" s="148"/>
      <c r="L50" s="285"/>
      <c r="M50" s="285"/>
      <c r="N50" s="285"/>
      <c r="O50" s="286"/>
    </row>
    <row r="51" spans="2:21" s="128" customFormat="1" ht="21.75" customHeight="1" x14ac:dyDescent="0.3">
      <c r="B51" s="289" t="s">
        <v>131</v>
      </c>
      <c r="C51" s="285"/>
      <c r="D51" s="285"/>
      <c r="E51" s="285"/>
      <c r="F51" s="285"/>
      <c r="G51" s="285"/>
      <c r="H51" s="285"/>
      <c r="I51" s="285"/>
      <c r="J51" s="285"/>
      <c r="K51" s="123"/>
      <c r="L51" s="285"/>
      <c r="M51" s="285"/>
      <c r="N51" s="285"/>
      <c r="O51" s="286"/>
    </row>
    <row r="52" spans="2:21" s="128" customFormat="1" ht="14.25" customHeight="1" x14ac:dyDescent="0.3">
      <c r="B52" s="122"/>
      <c r="C52" s="123"/>
      <c r="D52" s="123"/>
      <c r="E52" s="123"/>
      <c r="F52" s="123"/>
      <c r="G52" s="123"/>
      <c r="H52" s="123"/>
      <c r="I52" s="123"/>
      <c r="J52" s="123"/>
      <c r="K52" s="123"/>
      <c r="L52" s="285"/>
      <c r="M52" s="285"/>
      <c r="N52" s="285"/>
      <c r="O52" s="286"/>
    </row>
    <row r="53" spans="2:21" ht="14.25" customHeight="1" x14ac:dyDescent="0.3">
      <c r="B53" s="290"/>
      <c r="C53" s="287"/>
      <c r="D53" s="287"/>
      <c r="E53" s="287"/>
      <c r="F53" s="287"/>
      <c r="G53" s="287"/>
      <c r="H53" s="287"/>
      <c r="I53" s="287"/>
      <c r="J53" s="287"/>
      <c r="K53" s="149"/>
      <c r="L53" s="287"/>
      <c r="M53" s="287"/>
      <c r="N53" s="287"/>
      <c r="O53" s="288"/>
      <c r="Q53" s="130"/>
      <c r="R53" s="130"/>
      <c r="T53" s="130"/>
      <c r="U53" s="130"/>
    </row>
    <row r="54" spans="2:21" ht="14.25" customHeight="1" x14ac:dyDescent="0.3">
      <c r="B54" s="131" t="s">
        <v>132</v>
      </c>
      <c r="C54" s="132"/>
      <c r="D54" s="133"/>
      <c r="E54" s="134"/>
      <c r="F54" s="135"/>
      <c r="G54" s="136"/>
      <c r="H54" s="135"/>
      <c r="I54" s="135"/>
      <c r="J54" s="137"/>
      <c r="K54" s="137"/>
      <c r="L54" s="63"/>
      <c r="M54" s="135"/>
      <c r="N54" s="138"/>
      <c r="O54" s="63"/>
    </row>
    <row r="55" spans="2:21" ht="14.25" customHeight="1" x14ac:dyDescent="0.3">
      <c r="B55" s="137" t="s">
        <v>133</v>
      </c>
      <c r="C55" s="63"/>
      <c r="D55" s="63"/>
      <c r="E55" s="63"/>
      <c r="F55" s="63"/>
      <c r="G55" s="63"/>
      <c r="H55" s="63"/>
      <c r="I55" s="63"/>
      <c r="J55" s="137" t="s">
        <v>134</v>
      </c>
      <c r="K55" s="137"/>
      <c r="L55" s="63"/>
      <c r="M55" s="63"/>
      <c r="N55" s="63"/>
      <c r="O55" s="63"/>
    </row>
    <row r="56" spans="2:21" ht="12.75" customHeight="1" x14ac:dyDescent="0.3">
      <c r="B56" s="60"/>
      <c r="C56" s="63"/>
      <c r="D56" s="63"/>
      <c r="E56" s="63"/>
      <c r="F56" s="63"/>
      <c r="G56" s="63"/>
      <c r="H56" s="63"/>
      <c r="I56" s="63"/>
      <c r="J56" s="63"/>
      <c r="K56" s="63"/>
      <c r="L56" s="63"/>
      <c r="M56" s="63"/>
      <c r="N56" s="63"/>
      <c r="O56" s="63"/>
    </row>
    <row r="57" spans="2:21" ht="24.75" customHeight="1" x14ac:dyDescent="0.3">
      <c r="B57" s="301" t="s">
        <v>135</v>
      </c>
      <c r="C57" s="301"/>
      <c r="D57" s="301"/>
      <c r="E57" s="301"/>
      <c r="F57" s="301"/>
      <c r="G57" s="301"/>
      <c r="H57" s="301"/>
      <c r="I57" s="301"/>
      <c r="J57" s="301"/>
      <c r="K57" s="301"/>
      <c r="L57" s="301"/>
      <c r="M57" s="301"/>
      <c r="N57" s="301"/>
      <c r="O57" s="301"/>
    </row>
    <row r="58" spans="2:21" s="142" customFormat="1" ht="32.25" customHeight="1" x14ac:dyDescent="0.25">
      <c r="B58" s="139"/>
      <c r="C58" s="140"/>
      <c r="D58" s="279" t="s">
        <v>136</v>
      </c>
      <c r="E58" s="279"/>
      <c r="F58" s="279"/>
      <c r="G58" s="279"/>
      <c r="H58" s="279"/>
      <c r="I58" s="279"/>
      <c r="J58" s="279"/>
      <c r="K58" s="279"/>
      <c r="L58" s="279"/>
      <c r="M58" s="279"/>
      <c r="N58" s="279"/>
      <c r="O58" s="141"/>
    </row>
    <row r="59" spans="2:21" s="142" customFormat="1" x14ac:dyDescent="0.25">
      <c r="B59" s="143"/>
    </row>
    <row r="60" spans="2:21" s="142" customFormat="1" x14ac:dyDescent="0.25">
      <c r="B60" s="143"/>
    </row>
    <row r="61" spans="2:21" s="142" customFormat="1" x14ac:dyDescent="0.25">
      <c r="B61" s="143"/>
    </row>
    <row r="62" spans="2:21" s="142" customFormat="1" x14ac:dyDescent="0.25">
      <c r="B62" s="143"/>
    </row>
    <row r="63" spans="2:21" s="142" customFormat="1" x14ac:dyDescent="0.25">
      <c r="B63" s="143"/>
    </row>
    <row r="64" spans="2:21" s="142" customFormat="1" x14ac:dyDescent="0.25">
      <c r="B64" s="143"/>
    </row>
    <row r="65" spans="2:2" s="142" customFormat="1" x14ac:dyDescent="0.25">
      <c r="B65" s="143"/>
    </row>
    <row r="66" spans="2:2" s="142" customFormat="1" x14ac:dyDescent="0.25">
      <c r="B66" s="143"/>
    </row>
    <row r="67" spans="2:2" s="142" customFormat="1" x14ac:dyDescent="0.25">
      <c r="B67" s="143"/>
    </row>
    <row r="68" spans="2:2" s="142" customFormat="1" x14ac:dyDescent="0.25">
      <c r="B68" s="143"/>
    </row>
    <row r="69" spans="2:2" s="142" customFormat="1" x14ac:dyDescent="0.25">
      <c r="B69" s="143"/>
    </row>
    <row r="70" spans="2:2" s="142" customFormat="1" x14ac:dyDescent="0.25">
      <c r="B70" s="143"/>
    </row>
    <row r="71" spans="2:2" s="142" customFormat="1" x14ac:dyDescent="0.25">
      <c r="B71" s="143"/>
    </row>
    <row r="72" spans="2:2" s="142" customFormat="1" x14ac:dyDescent="0.25">
      <c r="B72" s="143"/>
    </row>
    <row r="73" spans="2:2" s="142" customFormat="1" x14ac:dyDescent="0.25">
      <c r="B73" s="143"/>
    </row>
    <row r="74" spans="2:2" s="142" customFormat="1" x14ac:dyDescent="0.25">
      <c r="B74" s="143"/>
    </row>
    <row r="75" spans="2:2" s="142" customFormat="1" x14ac:dyDescent="0.25">
      <c r="B75" s="143"/>
    </row>
    <row r="76" spans="2:2" s="142" customFormat="1" x14ac:dyDescent="0.25">
      <c r="B76" s="143"/>
    </row>
    <row r="77" spans="2:2" s="142" customFormat="1" x14ac:dyDescent="0.25">
      <c r="B77" s="143"/>
    </row>
    <row r="78" spans="2:2" s="142" customFormat="1" x14ac:dyDescent="0.25">
      <c r="B78" s="143"/>
    </row>
    <row r="79" spans="2:2" s="142" customFormat="1" x14ac:dyDescent="0.25">
      <c r="B79" s="143"/>
    </row>
    <row r="80" spans="2:2" s="142" customFormat="1" x14ac:dyDescent="0.25">
      <c r="B80" s="143"/>
    </row>
    <row r="81" spans="2:2" s="142" customFormat="1" x14ac:dyDescent="0.25">
      <c r="B81" s="143"/>
    </row>
    <row r="82" spans="2:2" s="142" customFormat="1" x14ac:dyDescent="0.25">
      <c r="B82" s="143"/>
    </row>
    <row r="83" spans="2:2" s="142" customFormat="1" x14ac:dyDescent="0.25">
      <c r="B83" s="143"/>
    </row>
    <row r="84" spans="2:2" s="142" customFormat="1" x14ac:dyDescent="0.25">
      <c r="B84" s="143"/>
    </row>
    <row r="85" spans="2:2" s="142" customFormat="1" x14ac:dyDescent="0.25">
      <c r="B85" s="143"/>
    </row>
    <row r="86" spans="2:2" s="142" customFormat="1" x14ac:dyDescent="0.25">
      <c r="B86" s="143"/>
    </row>
    <row r="87" spans="2:2" s="142" customFormat="1" x14ac:dyDescent="0.25">
      <c r="B87" s="143"/>
    </row>
    <row r="88" spans="2:2" s="142" customFormat="1" x14ac:dyDescent="0.25">
      <c r="B88" s="143"/>
    </row>
    <row r="89" spans="2:2" s="142" customFormat="1" x14ac:dyDescent="0.25">
      <c r="B89" s="143"/>
    </row>
    <row r="90" spans="2:2" s="142" customFormat="1" x14ac:dyDescent="0.25">
      <c r="B90" s="143"/>
    </row>
    <row r="91" spans="2:2" s="142" customFormat="1" x14ac:dyDescent="0.25">
      <c r="B91" s="143"/>
    </row>
    <row r="92" spans="2:2" s="142" customFormat="1" x14ac:dyDescent="0.25">
      <c r="B92" s="143"/>
    </row>
    <row r="93" spans="2:2" s="142" customFormat="1" x14ac:dyDescent="0.25">
      <c r="B93" s="143"/>
    </row>
    <row r="94" spans="2:2" s="142" customFormat="1" x14ac:dyDescent="0.25">
      <c r="B94" s="143"/>
    </row>
    <row r="95" spans="2:2" s="142" customFormat="1" x14ac:dyDescent="0.25">
      <c r="B95" s="143"/>
    </row>
    <row r="96" spans="2:2" s="142" customFormat="1" x14ac:dyDescent="0.25">
      <c r="B96" s="143"/>
    </row>
    <row r="97" spans="2:15" s="142" customFormat="1" x14ac:dyDescent="0.25">
      <c r="B97" s="143"/>
    </row>
    <row r="98" spans="2:15" s="142" customFormat="1" x14ac:dyDescent="0.25">
      <c r="B98" s="143"/>
    </row>
    <row r="99" spans="2:15" s="142" customFormat="1" x14ac:dyDescent="0.25">
      <c r="B99" s="143"/>
    </row>
    <row r="100" spans="2:15" s="142" customFormat="1" x14ac:dyDescent="0.25">
      <c r="B100" s="143"/>
    </row>
    <row r="101" spans="2:15" s="142" customFormat="1" x14ac:dyDescent="0.25">
      <c r="B101" s="143"/>
    </row>
    <row r="102" spans="2:15" s="142" customFormat="1" x14ac:dyDescent="0.25">
      <c r="B102" s="143"/>
    </row>
    <row r="103" spans="2:15" s="142" customFormat="1" x14ac:dyDescent="0.25">
      <c r="B103" s="143"/>
    </row>
    <row r="104" spans="2:15" s="142" customFormat="1" x14ac:dyDescent="0.25">
      <c r="B104" s="143"/>
    </row>
    <row r="105" spans="2:15" x14ac:dyDescent="0.25">
      <c r="B105" s="143"/>
      <c r="C105" s="142"/>
      <c r="D105" s="142"/>
      <c r="E105" s="142"/>
      <c r="F105" s="142"/>
      <c r="G105" s="142"/>
      <c r="H105" s="142"/>
      <c r="I105" s="142"/>
      <c r="J105" s="142"/>
      <c r="K105" s="142"/>
      <c r="L105" s="142"/>
      <c r="M105" s="142"/>
      <c r="N105" s="142"/>
      <c r="O105" s="142"/>
    </row>
  </sheetData>
  <mergeCells count="56">
    <mergeCell ref="L13:O13"/>
    <mergeCell ref="B12:H12"/>
    <mergeCell ref="D3:J3"/>
    <mergeCell ref="B5:H5"/>
    <mergeCell ref="B6:H6"/>
    <mergeCell ref="J6:M6"/>
    <mergeCell ref="N6:O6"/>
    <mergeCell ref="B7:H7"/>
    <mergeCell ref="B8:H8"/>
    <mergeCell ref="B9:H9"/>
    <mergeCell ref="J9:O9"/>
    <mergeCell ref="L10:O10"/>
    <mergeCell ref="L11:O11"/>
    <mergeCell ref="L12:O12"/>
    <mergeCell ref="E23:J23"/>
    <mergeCell ref="B15:H15"/>
    <mergeCell ref="M15:O15"/>
    <mergeCell ref="B16:H16"/>
    <mergeCell ref="M16:O16"/>
    <mergeCell ref="B17:H17"/>
    <mergeCell ref="M17:O17"/>
    <mergeCell ref="B20:D20"/>
    <mergeCell ref="E21:J21"/>
    <mergeCell ref="E22:J22"/>
    <mergeCell ref="E35:J35"/>
    <mergeCell ref="H37:M37"/>
    <mergeCell ref="R34:S34"/>
    <mergeCell ref="E24:J24"/>
    <mergeCell ref="E25:J25"/>
    <mergeCell ref="E26:J26"/>
    <mergeCell ref="E27:J27"/>
    <mergeCell ref="E28:J28"/>
    <mergeCell ref="E29:J29"/>
    <mergeCell ref="E30:J30"/>
    <mergeCell ref="E31:J31"/>
    <mergeCell ref="E32:J32"/>
    <mergeCell ref="E33:J33"/>
    <mergeCell ref="E34:J34"/>
    <mergeCell ref="Q37:T37"/>
    <mergeCell ref="H38:M38"/>
    <mergeCell ref="B41:E41"/>
    <mergeCell ref="B43:O43"/>
    <mergeCell ref="B44:O44"/>
    <mergeCell ref="B42:O42"/>
    <mergeCell ref="B45:O45"/>
    <mergeCell ref="B46:O46"/>
    <mergeCell ref="B48:J48"/>
    <mergeCell ref="L48:O48"/>
    <mergeCell ref="B57:O57"/>
    <mergeCell ref="D58:N58"/>
    <mergeCell ref="B49:J49"/>
    <mergeCell ref="L49:O49"/>
    <mergeCell ref="B50:J50"/>
    <mergeCell ref="L50:O53"/>
    <mergeCell ref="B51:J51"/>
    <mergeCell ref="B53:J53"/>
  </mergeCells>
  <hyperlinks>
    <hyperlink ref="B12" r:id="rId1" xr:uid="{F09D1D61-298F-4381-B279-53A93A86B798}"/>
  </hyperlinks>
  <pageMargins left="0.7" right="0.7" top="0.75" bottom="0.75" header="0.3" footer="0.3"/>
  <pageSetup scale="50" fitToWidth="0" fitToHeight="2" orientation="portrait" r:id="rId2"/>
  <rowBreaks count="1" manualBreakCount="1">
    <brk id="55" max="13" man="1"/>
  </rowBreaks>
  <drawing r:id="rId3"/>
  <legacy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4DAE23-B0E8-43CA-A869-41C6255CB974}">
  <dimension ref="A6:K57"/>
  <sheetViews>
    <sheetView view="pageBreakPreview" topLeftCell="A5" zoomScale="145" zoomScaleNormal="100" zoomScaleSheetLayoutView="145" workbookViewId="0">
      <selection activeCell="C22" sqref="C22:I22"/>
    </sheetView>
  </sheetViews>
  <sheetFormatPr defaultRowHeight="16.5" x14ac:dyDescent="0.3"/>
  <cols>
    <col min="1" max="1" width="9.140625" style="55"/>
    <col min="2" max="2" width="14.42578125" style="55" customWidth="1"/>
    <col min="3" max="16384" width="9.140625" style="55"/>
  </cols>
  <sheetData>
    <row r="6" spans="1:11" x14ac:dyDescent="0.3">
      <c r="A6" s="362" t="s">
        <v>137</v>
      </c>
      <c r="B6" s="362"/>
      <c r="C6" s="362"/>
      <c r="D6" s="362"/>
      <c r="E6" s="362"/>
      <c r="F6" s="362"/>
      <c r="G6" s="362"/>
      <c r="H6" s="362"/>
      <c r="I6" s="362"/>
    </row>
    <row r="8" spans="1:11" ht="87" customHeight="1" x14ac:dyDescent="0.3">
      <c r="A8" s="363" t="s">
        <v>138</v>
      </c>
      <c r="B8" s="363"/>
      <c r="C8" s="363"/>
      <c r="D8" s="363"/>
      <c r="E8" s="363"/>
      <c r="F8" s="363"/>
      <c r="G8" s="363"/>
      <c r="H8" s="363"/>
      <c r="I8" s="363"/>
    </row>
    <row r="9" spans="1:11" x14ac:dyDescent="0.3">
      <c r="A9" s="187" t="s">
        <v>139</v>
      </c>
    </row>
    <row r="11" spans="1:11" ht="17.25" x14ac:dyDescent="0.3">
      <c r="A11" s="188" t="s">
        <v>140</v>
      </c>
      <c r="K11" s="189" t="b">
        <v>0</v>
      </c>
    </row>
    <row r="13" spans="1:11" ht="90.75" customHeight="1" x14ac:dyDescent="0.3">
      <c r="A13" s="363" t="s">
        <v>141</v>
      </c>
      <c r="B13" s="363"/>
      <c r="C13" s="363"/>
      <c r="D13" s="363"/>
      <c r="E13" s="363"/>
      <c r="F13" s="363"/>
      <c r="G13" s="363"/>
      <c r="H13" s="363"/>
      <c r="I13" s="363"/>
    </row>
    <row r="16" spans="1:11" x14ac:dyDescent="0.3">
      <c r="A16" s="364" t="s">
        <v>142</v>
      </c>
      <c r="B16" s="364"/>
      <c r="C16" s="365"/>
      <c r="D16" s="365"/>
      <c r="E16" s="365"/>
      <c r="F16" s="365"/>
      <c r="G16" s="365"/>
      <c r="H16" s="365"/>
      <c r="I16" s="365"/>
    </row>
    <row r="17" spans="1:9" x14ac:dyDescent="0.3">
      <c r="A17" s="364" t="s">
        <v>143</v>
      </c>
      <c r="B17" s="364"/>
      <c r="C17" s="365"/>
      <c r="D17" s="365"/>
      <c r="E17" s="365"/>
      <c r="F17" s="365"/>
      <c r="G17" s="365"/>
      <c r="H17" s="365"/>
      <c r="I17" s="365"/>
    </row>
    <row r="18" spans="1:9" x14ac:dyDescent="0.3">
      <c r="A18" s="364" t="s">
        <v>144</v>
      </c>
      <c r="B18" s="364"/>
      <c r="C18" s="365"/>
      <c r="D18" s="365"/>
      <c r="E18" s="365"/>
      <c r="F18" s="365"/>
      <c r="G18" s="365"/>
      <c r="H18" s="365"/>
      <c r="I18" s="365"/>
    </row>
    <row r="19" spans="1:9" x14ac:dyDescent="0.3">
      <c r="A19" s="364" t="s">
        <v>145</v>
      </c>
      <c r="B19" s="364"/>
      <c r="C19" s="368">
        <f>PO!O38</f>
        <v>0</v>
      </c>
      <c r="D19" s="366"/>
      <c r="E19" s="366"/>
      <c r="F19" s="366"/>
      <c r="G19" s="366"/>
      <c r="H19" s="366"/>
      <c r="I19" s="366"/>
    </row>
    <row r="20" spans="1:9" x14ac:dyDescent="0.3">
      <c r="A20" s="364" t="s">
        <v>146</v>
      </c>
      <c r="B20" s="364"/>
      <c r="C20" s="369" t="s">
        <v>147</v>
      </c>
      <c r="D20" s="369"/>
      <c r="E20" s="369"/>
      <c r="F20" s="369"/>
      <c r="G20" s="369"/>
      <c r="H20" s="369"/>
      <c r="I20" s="369"/>
    </row>
    <row r="21" spans="1:9" x14ac:dyDescent="0.3">
      <c r="A21" s="364" t="s">
        <v>148</v>
      </c>
      <c r="B21" s="364"/>
      <c r="C21" s="366" t="e">
        <f>CONCATENATE(#REF!," - ",#REF!)</f>
        <v>#REF!</v>
      </c>
      <c r="D21" s="366"/>
      <c r="E21" s="366"/>
      <c r="F21" s="366"/>
      <c r="G21" s="366"/>
      <c r="H21" s="366"/>
      <c r="I21" s="366"/>
    </row>
    <row r="22" spans="1:9" x14ac:dyDescent="0.3">
      <c r="A22" s="364" t="s">
        <v>149</v>
      </c>
      <c r="B22" s="364"/>
      <c r="C22" s="366" t="s">
        <v>150</v>
      </c>
      <c r="D22" s="366"/>
      <c r="E22" s="366"/>
      <c r="F22" s="366"/>
      <c r="G22" s="366"/>
      <c r="H22" s="366"/>
      <c r="I22" s="366"/>
    </row>
    <row r="23" spans="1:9" x14ac:dyDescent="0.3">
      <c r="A23" s="364" t="s">
        <v>151</v>
      </c>
      <c r="B23" s="364"/>
      <c r="C23" s="367"/>
      <c r="D23" s="365"/>
      <c r="E23" s="365"/>
      <c r="F23" s="365"/>
      <c r="G23" s="365"/>
      <c r="H23" s="365"/>
      <c r="I23" s="365"/>
    </row>
    <row r="24" spans="1:9" ht="22.5" customHeight="1" x14ac:dyDescent="0.3">
      <c r="A24" s="364" t="s">
        <v>152</v>
      </c>
      <c r="B24" s="364"/>
      <c r="C24" s="370" t="s">
        <v>5</v>
      </c>
      <c r="D24" s="370"/>
      <c r="E24" s="370"/>
      <c r="F24" s="370"/>
      <c r="G24" s="370"/>
      <c r="H24" s="370"/>
      <c r="I24" s="370"/>
    </row>
    <row r="25" spans="1:9" ht="25.5" customHeight="1" x14ac:dyDescent="0.3">
      <c r="A25" s="364" t="s">
        <v>153</v>
      </c>
      <c r="B25" s="364"/>
      <c r="C25" s="366"/>
      <c r="D25" s="366"/>
      <c r="E25" s="366"/>
      <c r="F25" s="366"/>
      <c r="G25" s="366"/>
      <c r="H25" s="366"/>
      <c r="I25" s="366"/>
    </row>
    <row r="30" spans="1:9" x14ac:dyDescent="0.3">
      <c r="A30" s="375"/>
      <c r="B30" s="375"/>
      <c r="C30" s="375"/>
      <c r="D30" s="375"/>
      <c r="E30" s="375"/>
      <c r="F30" s="375"/>
      <c r="G30" s="375"/>
      <c r="H30" s="375"/>
      <c r="I30" s="375"/>
    </row>
    <row r="33" spans="1:9" ht="17.25" x14ac:dyDescent="0.3">
      <c r="A33" s="188" t="s">
        <v>154</v>
      </c>
    </row>
    <row r="35" spans="1:9" ht="17.25" x14ac:dyDescent="0.3">
      <c r="A35" s="190" t="s">
        <v>155</v>
      </c>
    </row>
    <row r="37" spans="1:9" ht="73.5" customHeight="1" x14ac:dyDescent="0.3">
      <c r="A37" s="371" t="s">
        <v>156</v>
      </c>
      <c r="B37" s="371"/>
      <c r="C37" s="371"/>
      <c r="D37" s="371"/>
      <c r="E37" s="371"/>
      <c r="F37" s="371"/>
      <c r="G37" s="371"/>
      <c r="H37" s="371"/>
      <c r="I37" s="371"/>
    </row>
    <row r="38" spans="1:9" x14ac:dyDescent="0.3">
      <c r="A38" s="372"/>
      <c r="B38" s="372"/>
      <c r="C38" s="372"/>
      <c r="D38" s="372"/>
      <c r="E38" s="372"/>
      <c r="F38" s="372"/>
      <c r="G38" s="372"/>
      <c r="H38" s="372"/>
      <c r="I38" s="372"/>
    </row>
    <row r="40" spans="1:9" ht="23.25" customHeight="1" x14ac:dyDescent="0.3">
      <c r="A40" s="373" t="s">
        <v>157</v>
      </c>
      <c r="B40" s="373"/>
      <c r="C40" s="373"/>
      <c r="D40" s="373"/>
      <c r="E40" s="366"/>
      <c r="F40" s="366"/>
      <c r="G40" s="366"/>
      <c r="H40" s="366"/>
      <c r="I40" s="366"/>
    </row>
    <row r="41" spans="1:9" x14ac:dyDescent="0.3">
      <c r="A41" s="373" t="s">
        <v>158</v>
      </c>
      <c r="B41" s="373"/>
      <c r="C41" s="373"/>
      <c r="D41" s="373"/>
      <c r="E41" s="366" t="s">
        <v>159</v>
      </c>
      <c r="F41" s="366"/>
      <c r="G41" s="366"/>
      <c r="H41" s="366"/>
      <c r="I41" s="366"/>
    </row>
    <row r="42" spans="1:9" ht="39.75" customHeight="1" x14ac:dyDescent="0.3">
      <c r="A42" s="376" t="s">
        <v>160</v>
      </c>
      <c r="B42" s="376"/>
      <c r="C42" s="376"/>
      <c r="D42" s="376"/>
      <c r="E42" s="377" t="s">
        <v>161</v>
      </c>
      <c r="F42" s="378"/>
      <c r="G42" s="378"/>
      <c r="H42" s="378"/>
      <c r="I42" s="378"/>
    </row>
    <row r="43" spans="1:9" x14ac:dyDescent="0.3">
      <c r="A43" s="376" t="s">
        <v>162</v>
      </c>
      <c r="B43" s="376"/>
      <c r="C43" s="376"/>
      <c r="D43" s="376"/>
      <c r="E43" s="379" t="s">
        <v>159</v>
      </c>
      <c r="F43" s="380"/>
      <c r="G43" s="380"/>
      <c r="H43" s="380"/>
      <c r="I43" s="381"/>
    </row>
    <row r="46" spans="1:9" ht="48" customHeight="1" x14ac:dyDescent="0.3">
      <c r="A46" s="374" t="s">
        <v>163</v>
      </c>
      <c r="B46" s="374"/>
      <c r="C46" s="374"/>
      <c r="D46" s="374"/>
      <c r="E46" s="374"/>
      <c r="F46" s="374"/>
      <c r="G46" s="374"/>
      <c r="H46" s="374"/>
      <c r="I46" s="374"/>
    </row>
    <row r="57" spans="1:9" x14ac:dyDescent="0.3">
      <c r="A57" s="375"/>
      <c r="B57" s="375"/>
      <c r="C57" s="375"/>
      <c r="D57" s="375"/>
      <c r="E57" s="375"/>
      <c r="F57" s="375"/>
      <c r="G57" s="375"/>
      <c r="H57" s="375"/>
      <c r="I57" s="375"/>
    </row>
  </sheetData>
  <mergeCells count="36">
    <mergeCell ref="A46:I46"/>
    <mergeCell ref="A57:I57"/>
    <mergeCell ref="A30:I30"/>
    <mergeCell ref="A41:D41"/>
    <mergeCell ref="E41:I41"/>
    <mergeCell ref="A42:D42"/>
    <mergeCell ref="E42:I42"/>
    <mergeCell ref="A43:D43"/>
    <mergeCell ref="E43:I43"/>
    <mergeCell ref="C24:I24"/>
    <mergeCell ref="C25:I25"/>
    <mergeCell ref="A37:I37"/>
    <mergeCell ref="A38:I38"/>
    <mergeCell ref="A40:D40"/>
    <mergeCell ref="E40:I40"/>
    <mergeCell ref="A24:B24"/>
    <mergeCell ref="A25:B25"/>
    <mergeCell ref="C21:I21"/>
    <mergeCell ref="C22:I22"/>
    <mergeCell ref="C23:I23"/>
    <mergeCell ref="A18:B18"/>
    <mergeCell ref="A19:B19"/>
    <mergeCell ref="A20:B20"/>
    <mergeCell ref="A21:B21"/>
    <mergeCell ref="A22:B22"/>
    <mergeCell ref="A23:B23"/>
    <mergeCell ref="C18:I18"/>
    <mergeCell ref="C19:I19"/>
    <mergeCell ref="C20:I20"/>
    <mergeCell ref="A6:I6"/>
    <mergeCell ref="A8:I8"/>
    <mergeCell ref="A13:I13"/>
    <mergeCell ref="A16:B16"/>
    <mergeCell ref="A17:B17"/>
    <mergeCell ref="C16:I16"/>
    <mergeCell ref="C17:I17"/>
  </mergeCells>
  <pageMargins left="0.7" right="0.7" top="0.75" bottom="0.75" header="0.3" footer="0.3"/>
  <pageSetup orientation="portrait" r:id="rId1"/>
  <headerFooter>
    <oddFooter>&amp;C&amp;K02-024PLEASE ATTACH SUPPORTING DOCUMENTS</oddFooter>
  </headerFooter>
  <rowBreaks count="1" manualBreakCount="1">
    <brk id="30"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F73C3F-5611-45DB-8F96-8189003B3942}">
  <sheetPr>
    <pageSetUpPr fitToPage="1"/>
  </sheetPr>
  <dimension ref="A1:P31"/>
  <sheetViews>
    <sheetView view="pageBreakPreview" zoomScale="175" zoomScaleNormal="100" zoomScaleSheetLayoutView="175" workbookViewId="0">
      <selection activeCell="G5" sqref="G5:L5"/>
    </sheetView>
  </sheetViews>
  <sheetFormatPr defaultRowHeight="16.5" x14ac:dyDescent="0.3"/>
  <cols>
    <col min="1" max="11" width="9.140625" style="55"/>
    <col min="12" max="12" width="8.28515625" style="55" customWidth="1"/>
    <col min="13" max="13" width="2.5703125" style="55" hidden="1" customWidth="1"/>
    <col min="14" max="14" width="9.140625" style="55"/>
    <col min="15" max="15" width="15.28515625" style="55" customWidth="1"/>
    <col min="16" max="16" width="30.5703125" style="55" customWidth="1"/>
    <col min="17" max="16384" width="9.140625" style="55"/>
  </cols>
  <sheetData>
    <row r="1" spans="1:16" ht="17.25" thickBot="1" x14ac:dyDescent="0.35"/>
    <row r="2" spans="1:16" ht="18" thickBot="1" x14ac:dyDescent="0.35">
      <c r="D2" s="383" t="s">
        <v>164</v>
      </c>
      <c r="E2" s="384"/>
      <c r="F2" s="384"/>
      <c r="G2" s="384"/>
      <c r="H2" s="384"/>
      <c r="I2" s="384"/>
      <c r="J2" s="384"/>
      <c r="K2" s="384"/>
      <c r="L2" s="384"/>
      <c r="M2" s="385"/>
    </row>
    <row r="4" spans="1:16" x14ac:dyDescent="0.3">
      <c r="D4" s="382" t="s">
        <v>165</v>
      </c>
      <c r="E4" s="382"/>
      <c r="F4" s="382"/>
      <c r="G4" s="366" t="e">
        <f>CONCATENATE(#REF!,#REF!)</f>
        <v>#REF!</v>
      </c>
      <c r="H4" s="366"/>
      <c r="I4" s="366"/>
      <c r="J4" s="366"/>
      <c r="K4" s="366"/>
      <c r="L4" s="366"/>
    </row>
    <row r="5" spans="1:16" x14ac:dyDescent="0.3">
      <c r="D5" s="382" t="s">
        <v>166</v>
      </c>
      <c r="E5" s="382"/>
      <c r="F5" s="382"/>
      <c r="G5" s="366" t="e">
        <f>#REF!</f>
        <v>#REF!</v>
      </c>
      <c r="H5" s="366"/>
      <c r="I5" s="366"/>
      <c r="J5" s="366"/>
      <c r="K5" s="366"/>
      <c r="L5" s="366"/>
    </row>
    <row r="6" spans="1:16" x14ac:dyDescent="0.3">
      <c r="D6" s="382" t="s">
        <v>167</v>
      </c>
      <c r="E6" s="382"/>
      <c r="F6" s="382"/>
      <c r="G6" s="365">
        <f>PO!K10</f>
        <v>0</v>
      </c>
      <c r="H6" s="365"/>
      <c r="I6" s="365"/>
      <c r="J6" s="365"/>
      <c r="K6" s="365"/>
      <c r="L6" s="365"/>
    </row>
    <row r="7" spans="1:16" x14ac:dyDescent="0.3">
      <c r="D7" s="382" t="s">
        <v>90</v>
      </c>
      <c r="E7" s="382"/>
      <c r="F7" s="382"/>
      <c r="G7" s="386">
        <f ca="1">TODAY()</f>
        <v>46247</v>
      </c>
      <c r="H7" s="366"/>
      <c r="I7" s="366"/>
      <c r="J7" s="366"/>
      <c r="K7" s="366"/>
      <c r="L7" s="366"/>
    </row>
    <row r="10" spans="1:16" s="57" customFormat="1" ht="27.6" customHeight="1" x14ac:dyDescent="0.25">
      <c r="A10" s="58" t="s">
        <v>4</v>
      </c>
      <c r="B10" s="387" t="s">
        <v>15</v>
      </c>
      <c r="C10" s="387"/>
      <c r="D10" s="387"/>
      <c r="E10" s="387"/>
      <c r="F10" s="387"/>
      <c r="G10" s="387" t="s">
        <v>17</v>
      </c>
      <c r="H10" s="387"/>
      <c r="I10" s="388" t="s">
        <v>168</v>
      </c>
      <c r="J10" s="388"/>
      <c r="K10" s="388" t="s">
        <v>169</v>
      </c>
      <c r="L10" s="388"/>
      <c r="M10" s="388"/>
      <c r="N10" s="388" t="s">
        <v>170</v>
      </c>
      <c r="O10" s="388"/>
      <c r="P10" s="191" t="s">
        <v>171</v>
      </c>
    </row>
    <row r="11" spans="1:16" ht="34.15" customHeight="1" x14ac:dyDescent="0.3">
      <c r="A11" s="59">
        <v>1</v>
      </c>
      <c r="B11" s="389" t="e">
        <f>#REF!</f>
        <v>#REF!</v>
      </c>
      <c r="C11" s="378"/>
      <c r="D11" s="378"/>
      <c r="E11" s="378"/>
      <c r="F11" s="378"/>
      <c r="G11" s="390" t="e">
        <f>#REF!</f>
        <v>#REF!</v>
      </c>
      <c r="H11" s="370"/>
      <c r="I11" s="391" t="e">
        <f>#REF!</f>
        <v>#REF!</v>
      </c>
      <c r="J11" s="391"/>
      <c r="K11" s="391" t="e">
        <f t="shared" ref="K11:K22" si="0">I11</f>
        <v>#REF!</v>
      </c>
      <c r="L11" s="391"/>
      <c r="M11" s="391"/>
      <c r="N11" s="391" t="e">
        <f>I11-K11</f>
        <v>#REF!</v>
      </c>
      <c r="O11" s="391"/>
      <c r="P11" s="192"/>
    </row>
    <row r="12" spans="1:16" ht="34.15" customHeight="1" x14ac:dyDescent="0.3">
      <c r="A12" s="59">
        <v>2</v>
      </c>
      <c r="B12" s="389" t="e">
        <f>#REF!</f>
        <v>#REF!</v>
      </c>
      <c r="C12" s="378"/>
      <c r="D12" s="378"/>
      <c r="E12" s="378"/>
      <c r="F12" s="378"/>
      <c r="G12" s="390" t="e">
        <f>#REF!</f>
        <v>#REF!</v>
      </c>
      <c r="H12" s="370"/>
      <c r="I12" s="391" t="e">
        <f>#REF!</f>
        <v>#REF!</v>
      </c>
      <c r="J12" s="391"/>
      <c r="K12" s="391" t="e">
        <f t="shared" si="0"/>
        <v>#REF!</v>
      </c>
      <c r="L12" s="391"/>
      <c r="M12" s="391"/>
      <c r="N12" s="391" t="e">
        <f t="shared" ref="N12:N22" si="1">I12-K12</f>
        <v>#REF!</v>
      </c>
      <c r="O12" s="391"/>
      <c r="P12" s="192"/>
    </row>
    <row r="13" spans="1:16" hidden="1" x14ac:dyDescent="0.3">
      <c r="A13" s="56">
        <v>3</v>
      </c>
      <c r="B13" s="392"/>
      <c r="C13" s="366"/>
      <c r="D13" s="366"/>
      <c r="E13" s="366"/>
      <c r="F13" s="366"/>
      <c r="G13" s="392"/>
      <c r="H13" s="366"/>
      <c r="I13" s="368"/>
      <c r="J13" s="366"/>
      <c r="K13" s="368"/>
      <c r="L13" s="366"/>
      <c r="M13" s="366"/>
      <c r="N13" s="368"/>
      <c r="O13" s="366"/>
      <c r="P13" s="193"/>
    </row>
    <row r="14" spans="1:16" hidden="1" x14ac:dyDescent="0.3">
      <c r="A14" s="56">
        <v>4</v>
      </c>
      <c r="B14" s="392"/>
      <c r="C14" s="366"/>
      <c r="D14" s="366"/>
      <c r="E14" s="366"/>
      <c r="F14" s="366"/>
      <c r="G14" s="392"/>
      <c r="H14" s="366"/>
      <c r="I14" s="368"/>
      <c r="J14" s="366"/>
      <c r="K14" s="368"/>
      <c r="L14" s="366"/>
      <c r="M14" s="366"/>
      <c r="N14" s="368"/>
      <c r="O14" s="366"/>
      <c r="P14" s="193"/>
    </row>
    <row r="15" spans="1:16" hidden="1" x14ac:dyDescent="0.3">
      <c r="A15" s="56">
        <v>5</v>
      </c>
      <c r="B15" s="392"/>
      <c r="C15" s="366"/>
      <c r="D15" s="366"/>
      <c r="E15" s="366"/>
      <c r="F15" s="366"/>
      <c r="G15" s="392"/>
      <c r="H15" s="366"/>
      <c r="I15" s="368"/>
      <c r="J15" s="366"/>
      <c r="K15" s="368"/>
      <c r="L15" s="366"/>
      <c r="M15" s="366"/>
      <c r="N15" s="368"/>
      <c r="O15" s="366"/>
      <c r="P15" s="193"/>
    </row>
    <row r="16" spans="1:16" hidden="1" x14ac:dyDescent="0.3">
      <c r="A16" s="56">
        <v>6</v>
      </c>
      <c r="B16" s="392" t="e">
        <f>#REF!</f>
        <v>#REF!</v>
      </c>
      <c r="C16" s="366"/>
      <c r="D16" s="366"/>
      <c r="E16" s="366"/>
      <c r="F16" s="366"/>
      <c r="G16" s="392" t="e">
        <f>#REF!</f>
        <v>#REF!</v>
      </c>
      <c r="H16" s="366"/>
      <c r="I16" s="368" t="e">
        <f>#REF!</f>
        <v>#REF!</v>
      </c>
      <c r="J16" s="366"/>
      <c r="K16" s="368" t="e">
        <f t="shared" si="0"/>
        <v>#REF!</v>
      </c>
      <c r="L16" s="366"/>
      <c r="M16" s="366"/>
      <c r="N16" s="368" t="e">
        <f t="shared" si="1"/>
        <v>#REF!</v>
      </c>
      <c r="O16" s="366"/>
      <c r="P16" s="193"/>
    </row>
    <row r="17" spans="1:16" hidden="1" x14ac:dyDescent="0.3">
      <c r="A17" s="56">
        <v>7</v>
      </c>
      <c r="B17" s="392" t="e">
        <f>#REF!</f>
        <v>#REF!</v>
      </c>
      <c r="C17" s="366"/>
      <c r="D17" s="366"/>
      <c r="E17" s="366"/>
      <c r="F17" s="366"/>
      <c r="G17" s="392" t="e">
        <f>#REF!</f>
        <v>#REF!</v>
      </c>
      <c r="H17" s="366"/>
      <c r="I17" s="368" t="e">
        <f>#REF!</f>
        <v>#REF!</v>
      </c>
      <c r="J17" s="366"/>
      <c r="K17" s="368" t="e">
        <f t="shared" si="0"/>
        <v>#REF!</v>
      </c>
      <c r="L17" s="366"/>
      <c r="M17" s="366"/>
      <c r="N17" s="368" t="e">
        <f t="shared" si="1"/>
        <v>#REF!</v>
      </c>
      <c r="O17" s="366"/>
      <c r="P17" s="193"/>
    </row>
    <row r="18" spans="1:16" hidden="1" x14ac:dyDescent="0.3">
      <c r="A18" s="56">
        <v>8</v>
      </c>
      <c r="B18" s="392" t="e">
        <f>#REF!</f>
        <v>#REF!</v>
      </c>
      <c r="C18" s="366"/>
      <c r="D18" s="366"/>
      <c r="E18" s="366"/>
      <c r="F18" s="366"/>
      <c r="G18" s="392" t="e">
        <f>#REF!</f>
        <v>#REF!</v>
      </c>
      <c r="H18" s="366"/>
      <c r="I18" s="368" t="e">
        <f>#REF!</f>
        <v>#REF!</v>
      </c>
      <c r="J18" s="366"/>
      <c r="K18" s="368" t="e">
        <f t="shared" si="0"/>
        <v>#REF!</v>
      </c>
      <c r="L18" s="366"/>
      <c r="M18" s="366"/>
      <c r="N18" s="368" t="e">
        <f t="shared" si="1"/>
        <v>#REF!</v>
      </c>
      <c r="O18" s="366"/>
      <c r="P18" s="193"/>
    </row>
    <row r="19" spans="1:16" hidden="1" x14ac:dyDescent="0.3">
      <c r="A19" s="56">
        <v>9</v>
      </c>
      <c r="B19" s="392" t="e">
        <f>#REF!</f>
        <v>#REF!</v>
      </c>
      <c r="C19" s="366"/>
      <c r="D19" s="366"/>
      <c r="E19" s="366"/>
      <c r="F19" s="366"/>
      <c r="G19" s="392" t="e">
        <f>#REF!</f>
        <v>#REF!</v>
      </c>
      <c r="H19" s="366"/>
      <c r="I19" s="368" t="e">
        <f>#REF!</f>
        <v>#REF!</v>
      </c>
      <c r="J19" s="366"/>
      <c r="K19" s="368" t="e">
        <f t="shared" si="0"/>
        <v>#REF!</v>
      </c>
      <c r="L19" s="366"/>
      <c r="M19" s="366"/>
      <c r="N19" s="368" t="e">
        <f t="shared" si="1"/>
        <v>#REF!</v>
      </c>
      <c r="O19" s="366"/>
      <c r="P19" s="193"/>
    </row>
    <row r="20" spans="1:16" hidden="1" x14ac:dyDescent="0.3">
      <c r="A20" s="56">
        <v>10</v>
      </c>
      <c r="B20" s="392" t="e">
        <f>#REF!</f>
        <v>#REF!</v>
      </c>
      <c r="C20" s="366"/>
      <c r="D20" s="366"/>
      <c r="E20" s="366"/>
      <c r="F20" s="366"/>
      <c r="G20" s="392" t="e">
        <f>#REF!</f>
        <v>#REF!</v>
      </c>
      <c r="H20" s="366"/>
      <c r="I20" s="368" t="e">
        <f>#REF!</f>
        <v>#REF!</v>
      </c>
      <c r="J20" s="366"/>
      <c r="K20" s="368" t="e">
        <f t="shared" si="0"/>
        <v>#REF!</v>
      </c>
      <c r="L20" s="366"/>
      <c r="M20" s="366"/>
      <c r="N20" s="368" t="e">
        <f t="shared" si="1"/>
        <v>#REF!</v>
      </c>
      <c r="O20" s="366"/>
      <c r="P20" s="193"/>
    </row>
    <row r="21" spans="1:16" hidden="1" x14ac:dyDescent="0.3">
      <c r="A21" s="56">
        <v>11</v>
      </c>
      <c r="B21" s="392" t="e">
        <f>#REF!</f>
        <v>#REF!</v>
      </c>
      <c r="C21" s="366"/>
      <c r="D21" s="366"/>
      <c r="E21" s="366"/>
      <c r="F21" s="366"/>
      <c r="G21" s="392" t="e">
        <f>#REF!</f>
        <v>#REF!</v>
      </c>
      <c r="H21" s="366"/>
      <c r="I21" s="368" t="e">
        <f>#REF!</f>
        <v>#REF!</v>
      </c>
      <c r="J21" s="366"/>
      <c r="K21" s="368" t="e">
        <f t="shared" si="0"/>
        <v>#REF!</v>
      </c>
      <c r="L21" s="366"/>
      <c r="M21" s="366"/>
      <c r="N21" s="368" t="e">
        <f t="shared" si="1"/>
        <v>#REF!</v>
      </c>
      <c r="O21" s="366"/>
      <c r="P21" s="193"/>
    </row>
    <row r="22" spans="1:16" hidden="1" x14ac:dyDescent="0.3">
      <c r="A22" s="56">
        <v>12</v>
      </c>
      <c r="B22" s="392" t="e">
        <f>#REF!</f>
        <v>#REF!</v>
      </c>
      <c r="C22" s="366"/>
      <c r="D22" s="366"/>
      <c r="E22" s="366"/>
      <c r="F22" s="366"/>
      <c r="G22" s="392" t="e">
        <f>#REF!</f>
        <v>#REF!</v>
      </c>
      <c r="H22" s="366"/>
      <c r="I22" s="368" t="e">
        <f>#REF!</f>
        <v>#REF!</v>
      </c>
      <c r="J22" s="366"/>
      <c r="K22" s="368" t="e">
        <f t="shared" si="0"/>
        <v>#REF!</v>
      </c>
      <c r="L22" s="366"/>
      <c r="M22" s="366"/>
      <c r="N22" s="368" t="e">
        <f t="shared" si="1"/>
        <v>#REF!</v>
      </c>
      <c r="O22" s="366"/>
      <c r="P22" s="193"/>
    </row>
    <row r="23" spans="1:16" hidden="1" x14ac:dyDescent="0.3">
      <c r="A23" s="56"/>
      <c r="B23" s="392" t="e">
        <f>#REF!</f>
        <v>#REF!</v>
      </c>
      <c r="C23" s="366"/>
      <c r="D23" s="366"/>
      <c r="E23" s="366"/>
      <c r="F23" s="366"/>
      <c r="G23" s="392" t="e">
        <f>#REF!</f>
        <v>#REF!</v>
      </c>
      <c r="H23" s="366"/>
      <c r="I23" s="368" t="e">
        <f>#REF!</f>
        <v>#REF!</v>
      </c>
      <c r="J23" s="366"/>
      <c r="K23" s="366"/>
      <c r="L23" s="366"/>
      <c r="M23" s="366"/>
      <c r="N23" s="366" t="e">
        <f t="shared" ref="N23:N27" si="2">IF(I23&lt;&gt;K23,I23-K23,"")</f>
        <v>#REF!</v>
      </c>
      <c r="O23" s="366"/>
      <c r="P23" s="193"/>
    </row>
    <row r="24" spans="1:16" hidden="1" x14ac:dyDescent="0.3">
      <c r="A24" s="56"/>
      <c r="B24" s="392" t="e">
        <f>#REF!</f>
        <v>#REF!</v>
      </c>
      <c r="C24" s="366"/>
      <c r="D24" s="366"/>
      <c r="E24" s="366"/>
      <c r="F24" s="366"/>
      <c r="G24" s="392" t="e">
        <f>#REF!</f>
        <v>#REF!</v>
      </c>
      <c r="H24" s="366"/>
      <c r="I24" s="368" t="e">
        <f>#REF!</f>
        <v>#REF!</v>
      </c>
      <c r="J24" s="366"/>
      <c r="K24" s="366"/>
      <c r="L24" s="366"/>
      <c r="M24" s="366"/>
      <c r="N24" s="366" t="e">
        <f t="shared" si="2"/>
        <v>#REF!</v>
      </c>
      <c r="O24" s="366"/>
      <c r="P24" s="193"/>
    </row>
    <row r="25" spans="1:16" hidden="1" x14ac:dyDescent="0.3">
      <c r="A25" s="56"/>
      <c r="B25" s="392" t="e">
        <f>#REF!</f>
        <v>#REF!</v>
      </c>
      <c r="C25" s="366"/>
      <c r="D25" s="366"/>
      <c r="E25" s="366"/>
      <c r="F25" s="366"/>
      <c r="G25" s="392" t="e">
        <f>#REF!</f>
        <v>#REF!</v>
      </c>
      <c r="H25" s="366"/>
      <c r="I25" s="368" t="e">
        <f>#REF!</f>
        <v>#REF!</v>
      </c>
      <c r="J25" s="366"/>
      <c r="K25" s="366"/>
      <c r="L25" s="366"/>
      <c r="M25" s="366"/>
      <c r="N25" s="366" t="e">
        <f t="shared" si="2"/>
        <v>#REF!</v>
      </c>
      <c r="O25" s="366"/>
      <c r="P25" s="193"/>
    </row>
    <row r="26" spans="1:16" hidden="1" x14ac:dyDescent="0.3">
      <c r="A26" s="56"/>
      <c r="B26" s="392" t="e">
        <f>#REF!</f>
        <v>#REF!</v>
      </c>
      <c r="C26" s="366"/>
      <c r="D26" s="366"/>
      <c r="E26" s="366"/>
      <c r="F26" s="366"/>
      <c r="G26" s="392" t="e">
        <f>#REF!</f>
        <v>#REF!</v>
      </c>
      <c r="H26" s="366"/>
      <c r="I26" s="368" t="e">
        <f>#REF!</f>
        <v>#REF!</v>
      </c>
      <c r="J26" s="366"/>
      <c r="K26" s="366"/>
      <c r="L26" s="366"/>
      <c r="M26" s="366"/>
      <c r="N26" s="366" t="e">
        <f t="shared" si="2"/>
        <v>#REF!</v>
      </c>
      <c r="O26" s="366"/>
      <c r="P26" s="193"/>
    </row>
    <row r="27" spans="1:16" hidden="1" x14ac:dyDescent="0.3">
      <c r="A27" s="56"/>
      <c r="B27" s="392" t="e">
        <f>#REF!</f>
        <v>#REF!</v>
      </c>
      <c r="C27" s="366"/>
      <c r="D27" s="366"/>
      <c r="E27" s="366"/>
      <c r="F27" s="366"/>
      <c r="G27" s="392" t="e">
        <f>#REF!</f>
        <v>#REF!</v>
      </c>
      <c r="H27" s="366"/>
      <c r="I27" s="366"/>
      <c r="J27" s="366"/>
      <c r="K27" s="366"/>
      <c r="L27" s="366"/>
      <c r="M27" s="366"/>
      <c r="N27" s="366" t="str">
        <f t="shared" si="2"/>
        <v/>
      </c>
      <c r="O27" s="366"/>
      <c r="P27" s="193"/>
    </row>
    <row r="29" spans="1:16" ht="21" customHeight="1" x14ac:dyDescent="0.3">
      <c r="B29" s="194" t="s">
        <v>172</v>
      </c>
      <c r="C29" s="194"/>
      <c r="J29" s="194" t="s">
        <v>173</v>
      </c>
      <c r="K29" s="194"/>
    </row>
    <row r="30" spans="1:16" ht="22.9" customHeight="1" x14ac:dyDescent="0.3">
      <c r="B30" s="194" t="s">
        <v>174</v>
      </c>
      <c r="C30" s="194"/>
      <c r="D30" s="55" t="s">
        <v>175</v>
      </c>
      <c r="J30" s="194" t="s">
        <v>174</v>
      </c>
      <c r="K30" s="194"/>
    </row>
    <row r="31" spans="1:16" ht="21" customHeight="1" x14ac:dyDescent="0.3">
      <c r="B31" s="187" t="s">
        <v>176</v>
      </c>
      <c r="C31" s="187"/>
      <c r="J31" s="187" t="s">
        <v>177</v>
      </c>
      <c r="K31" s="187"/>
    </row>
  </sheetData>
  <mergeCells count="99">
    <mergeCell ref="B26:F26"/>
    <mergeCell ref="G26:H26"/>
    <mergeCell ref="I26:J26"/>
    <mergeCell ref="K26:M26"/>
    <mergeCell ref="N26:O26"/>
    <mergeCell ref="B27:F27"/>
    <mergeCell ref="G27:H27"/>
    <mergeCell ref="I27:J27"/>
    <mergeCell ref="K27:M27"/>
    <mergeCell ref="N27:O27"/>
    <mergeCell ref="B24:F24"/>
    <mergeCell ref="G24:H24"/>
    <mergeCell ref="I24:J24"/>
    <mergeCell ref="K24:M24"/>
    <mergeCell ref="N24:O24"/>
    <mergeCell ref="B25:F25"/>
    <mergeCell ref="G25:H25"/>
    <mergeCell ref="I25:J25"/>
    <mergeCell ref="K25:M25"/>
    <mergeCell ref="N25:O25"/>
    <mergeCell ref="B22:F22"/>
    <mergeCell ref="G22:H22"/>
    <mergeCell ref="I22:J22"/>
    <mergeCell ref="K22:M22"/>
    <mergeCell ref="N22:O22"/>
    <mergeCell ref="B23:F23"/>
    <mergeCell ref="G23:H23"/>
    <mergeCell ref="I23:J23"/>
    <mergeCell ref="K23:M23"/>
    <mergeCell ref="N23:O23"/>
    <mergeCell ref="B20:F20"/>
    <mergeCell ref="G20:H20"/>
    <mergeCell ref="I20:J20"/>
    <mergeCell ref="K20:M20"/>
    <mergeCell ref="N20:O20"/>
    <mergeCell ref="B21:F21"/>
    <mergeCell ref="G21:H21"/>
    <mergeCell ref="I21:J21"/>
    <mergeCell ref="K21:M21"/>
    <mergeCell ref="N21:O21"/>
    <mergeCell ref="B18:F18"/>
    <mergeCell ref="G18:H18"/>
    <mergeCell ref="I18:J18"/>
    <mergeCell ref="K18:M18"/>
    <mergeCell ref="N18:O18"/>
    <mergeCell ref="B19:F19"/>
    <mergeCell ref="G19:H19"/>
    <mergeCell ref="I19:J19"/>
    <mergeCell ref="K19:M19"/>
    <mergeCell ref="N19:O19"/>
    <mergeCell ref="B16:F16"/>
    <mergeCell ref="G16:H16"/>
    <mergeCell ref="I16:J16"/>
    <mergeCell ref="K16:M16"/>
    <mergeCell ref="N16:O16"/>
    <mergeCell ref="B17:F17"/>
    <mergeCell ref="G17:H17"/>
    <mergeCell ref="I17:J17"/>
    <mergeCell ref="K17:M17"/>
    <mergeCell ref="N17:O17"/>
    <mergeCell ref="B14:F14"/>
    <mergeCell ref="G14:H14"/>
    <mergeCell ref="I14:J14"/>
    <mergeCell ref="K14:M14"/>
    <mergeCell ref="N14:O14"/>
    <mergeCell ref="B15:F15"/>
    <mergeCell ref="G15:H15"/>
    <mergeCell ref="I15:J15"/>
    <mergeCell ref="K15:M15"/>
    <mergeCell ref="N15:O15"/>
    <mergeCell ref="B12:F12"/>
    <mergeCell ref="G12:H12"/>
    <mergeCell ref="I12:J12"/>
    <mergeCell ref="K12:M12"/>
    <mergeCell ref="N12:O12"/>
    <mergeCell ref="B13:F13"/>
    <mergeCell ref="G13:H13"/>
    <mergeCell ref="I13:J13"/>
    <mergeCell ref="K13:M13"/>
    <mergeCell ref="N13:O13"/>
    <mergeCell ref="N10:O10"/>
    <mergeCell ref="B11:F11"/>
    <mergeCell ref="G11:H11"/>
    <mergeCell ref="I11:J11"/>
    <mergeCell ref="K11:M11"/>
    <mergeCell ref="N11:O11"/>
    <mergeCell ref="D7:F7"/>
    <mergeCell ref="G7:L7"/>
    <mergeCell ref="B10:F10"/>
    <mergeCell ref="G10:H10"/>
    <mergeCell ref="I10:J10"/>
    <mergeCell ref="K10:M10"/>
    <mergeCell ref="D6:F6"/>
    <mergeCell ref="G6:L6"/>
    <mergeCell ref="D2:M2"/>
    <mergeCell ref="D4:F4"/>
    <mergeCell ref="G4:L4"/>
    <mergeCell ref="D5:F5"/>
    <mergeCell ref="G5:L5"/>
  </mergeCells>
  <pageMargins left="0.7" right="0.7" top="0.75" bottom="0.75" header="0.3" footer="0.3"/>
  <pageSetup paperSize="9" scale="8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10756-C85C-4332-9022-54A10EA182FC}">
  <sheetPr>
    <pageSetUpPr fitToPage="1"/>
  </sheetPr>
  <dimension ref="A1:P49"/>
  <sheetViews>
    <sheetView view="pageBreakPreview" zoomScaleNormal="100" zoomScaleSheetLayoutView="100" workbookViewId="0">
      <selection activeCell="J21" sqref="J21"/>
    </sheetView>
  </sheetViews>
  <sheetFormatPr defaultColWidth="6.42578125" defaultRowHeight="15.75" x14ac:dyDescent="0.25"/>
  <cols>
    <col min="1" max="7" width="6.5703125" style="33" customWidth="1"/>
    <col min="8" max="8" width="9.140625" style="33" customWidth="1"/>
    <col min="9" max="11" width="6.5703125" style="33" customWidth="1"/>
    <col min="12" max="12" width="9.42578125" style="33" customWidth="1"/>
    <col min="13" max="16" width="6.5703125" style="33" customWidth="1"/>
    <col min="17" max="16384" width="6.42578125" style="33"/>
  </cols>
  <sheetData>
    <row r="1" spans="1:16" ht="14.1" customHeight="1" x14ac:dyDescent="0.25">
      <c r="A1" s="28"/>
      <c r="B1" s="29"/>
      <c r="C1" s="29"/>
      <c r="D1" s="29"/>
      <c r="E1" s="29"/>
      <c r="F1" s="29"/>
      <c r="G1" s="29"/>
      <c r="H1" s="30"/>
      <c r="I1" s="30"/>
      <c r="J1" s="31"/>
      <c r="K1" s="31"/>
      <c r="L1" s="29"/>
      <c r="M1" s="29"/>
      <c r="N1" s="29"/>
      <c r="O1" s="29"/>
      <c r="P1" s="32"/>
    </row>
    <row r="2" spans="1:16" ht="14.1" customHeight="1" x14ac:dyDescent="0.25">
      <c r="A2" s="34"/>
      <c r="H2" s="35"/>
      <c r="I2" s="35"/>
      <c r="J2" s="36"/>
      <c r="K2" s="36"/>
      <c r="P2" s="37"/>
    </row>
    <row r="3" spans="1:16" ht="23.25" x14ac:dyDescent="0.25">
      <c r="A3" s="34"/>
      <c r="H3" s="394" t="s">
        <v>52</v>
      </c>
      <c r="I3" s="394"/>
      <c r="J3" s="394"/>
      <c r="L3" s="38"/>
      <c r="P3" s="37"/>
    </row>
    <row r="4" spans="1:16" ht="21" customHeight="1" x14ac:dyDescent="0.25">
      <c r="A4" s="34"/>
      <c r="H4" s="395" t="s">
        <v>178</v>
      </c>
      <c r="I4" s="395"/>
      <c r="J4" s="395"/>
      <c r="L4" s="38"/>
      <c r="P4" s="37"/>
    </row>
    <row r="5" spans="1:16" ht="14.1" customHeight="1" x14ac:dyDescent="0.25">
      <c r="A5" s="34"/>
      <c r="J5" s="36"/>
      <c r="K5" s="36"/>
      <c r="P5" s="37"/>
    </row>
    <row r="6" spans="1:16" ht="18" customHeight="1" x14ac:dyDescent="0.25">
      <c r="A6" s="34"/>
      <c r="I6" s="39" t="s">
        <v>179</v>
      </c>
      <c r="P6" s="37"/>
    </row>
    <row r="7" spans="1:16" ht="14.1" customHeight="1" x14ac:dyDescent="0.25">
      <c r="A7" s="34"/>
      <c r="G7" s="40"/>
      <c r="J7" s="36"/>
      <c r="K7" s="36"/>
      <c r="P7" s="37"/>
    </row>
    <row r="8" spans="1:16" ht="14.1" customHeight="1" x14ac:dyDescent="0.25">
      <c r="A8" s="34"/>
      <c r="J8" s="36"/>
      <c r="K8" s="36"/>
      <c r="P8" s="37"/>
    </row>
    <row r="9" spans="1:16" ht="14.1" customHeight="1" x14ac:dyDescent="0.25">
      <c r="A9" s="34"/>
      <c r="E9" s="41"/>
      <c r="F9" s="41"/>
      <c r="G9" s="41"/>
      <c r="H9" s="41"/>
      <c r="I9" s="41"/>
      <c r="J9" s="41"/>
      <c r="K9" s="41"/>
      <c r="L9" s="41"/>
      <c r="M9" s="42"/>
      <c r="N9" s="41"/>
      <c r="O9" s="35"/>
      <c r="P9" s="37"/>
    </row>
    <row r="10" spans="1:16" ht="14.1" customHeight="1" x14ac:dyDescent="0.25">
      <c r="A10" s="34"/>
      <c r="D10" s="42"/>
      <c r="E10" s="41"/>
      <c r="F10" s="41"/>
      <c r="G10" s="41"/>
      <c r="H10" s="41"/>
      <c r="I10" s="41"/>
      <c r="J10" s="41"/>
      <c r="K10" s="41"/>
      <c r="L10" s="41"/>
      <c r="M10" s="42"/>
      <c r="N10" s="41"/>
      <c r="P10" s="37"/>
    </row>
    <row r="11" spans="1:16" ht="14.1" customHeight="1" x14ac:dyDescent="0.25">
      <c r="A11" s="43"/>
      <c r="B11" s="44"/>
      <c r="C11" s="44"/>
      <c r="D11" s="44"/>
      <c r="E11" s="44"/>
      <c r="F11" s="44"/>
      <c r="G11" s="44"/>
      <c r="H11" s="44"/>
      <c r="I11" s="44"/>
      <c r="J11" s="44"/>
      <c r="K11" s="44"/>
      <c r="L11" s="44"/>
      <c r="M11" s="44"/>
      <c r="N11" s="44"/>
      <c r="O11" s="44"/>
      <c r="P11" s="45"/>
    </row>
    <row r="12" spans="1:16" ht="14.1" customHeight="1" x14ac:dyDescent="0.25">
      <c r="A12" s="34"/>
      <c r="B12" s="396" t="s">
        <v>90</v>
      </c>
      <c r="C12" s="397"/>
      <c r="D12" s="400"/>
      <c r="E12" s="401"/>
      <c r="F12" s="401"/>
      <c r="G12" s="401"/>
      <c r="H12" s="402"/>
      <c r="J12" s="406" t="s">
        <v>180</v>
      </c>
      <c r="K12" s="406"/>
      <c r="L12" s="406"/>
      <c r="M12" s="393" t="s">
        <v>67</v>
      </c>
      <c r="N12" s="393"/>
      <c r="O12" s="393"/>
      <c r="P12" s="37"/>
    </row>
    <row r="13" spans="1:16" ht="14.1" customHeight="1" x14ac:dyDescent="0.25">
      <c r="A13" s="34"/>
      <c r="B13" s="398"/>
      <c r="C13" s="399"/>
      <c r="D13" s="403"/>
      <c r="E13" s="404"/>
      <c r="F13" s="404"/>
      <c r="G13" s="404"/>
      <c r="H13" s="405"/>
      <c r="J13" s="406"/>
      <c r="K13" s="406"/>
      <c r="L13" s="406"/>
      <c r="M13" s="393"/>
      <c r="N13" s="393"/>
      <c r="O13" s="393"/>
      <c r="P13" s="37"/>
    </row>
    <row r="14" spans="1:16" ht="14.1" customHeight="1" x14ac:dyDescent="0.25">
      <c r="A14" s="46"/>
      <c r="B14" s="35"/>
      <c r="C14" s="35"/>
      <c r="J14" s="38"/>
      <c r="K14" s="38"/>
      <c r="L14" s="38"/>
      <c r="M14" s="38"/>
      <c r="N14" s="38"/>
      <c r="O14" s="38"/>
      <c r="P14" s="37"/>
    </row>
    <row r="15" spans="1:16" ht="14.1" customHeight="1" x14ac:dyDescent="0.25">
      <c r="A15" s="46"/>
      <c r="B15" s="407" t="s">
        <v>181</v>
      </c>
      <c r="C15" s="407"/>
      <c r="D15" s="407"/>
      <c r="E15" s="408"/>
      <c r="F15" s="409"/>
      <c r="G15" s="409"/>
      <c r="H15" s="410"/>
      <c r="J15" s="406" t="s">
        <v>54</v>
      </c>
      <c r="K15" s="406"/>
      <c r="L15" s="406"/>
      <c r="M15" s="393" t="s">
        <v>2</v>
      </c>
      <c r="N15" s="393"/>
      <c r="O15" s="393"/>
      <c r="P15" s="37"/>
    </row>
    <row r="16" spans="1:16" ht="14.1" customHeight="1" x14ac:dyDescent="0.25">
      <c r="A16" s="34"/>
      <c r="B16" s="407"/>
      <c r="C16" s="407"/>
      <c r="D16" s="407"/>
      <c r="E16" s="411"/>
      <c r="F16" s="412"/>
      <c r="G16" s="412"/>
      <c r="H16" s="413"/>
      <c r="J16" s="406"/>
      <c r="K16" s="406"/>
      <c r="L16" s="406"/>
      <c r="M16" s="393"/>
      <c r="N16" s="393"/>
      <c r="O16" s="393"/>
      <c r="P16" s="37"/>
    </row>
    <row r="17" spans="1:16" ht="14.1" customHeight="1" x14ac:dyDescent="0.25">
      <c r="A17" s="34"/>
      <c r="B17" s="39"/>
      <c r="C17" s="39"/>
      <c r="D17" s="39"/>
      <c r="E17" s="47"/>
      <c r="F17" s="47"/>
      <c r="G17" s="47"/>
      <c r="H17" s="47"/>
      <c r="J17" s="39"/>
      <c r="K17" s="39"/>
      <c r="L17" s="39"/>
      <c r="M17" s="41"/>
      <c r="N17" s="41"/>
      <c r="O17" s="41"/>
      <c r="P17" s="37"/>
    </row>
    <row r="18" spans="1:16" ht="14.1" customHeight="1" x14ac:dyDescent="0.25">
      <c r="A18" s="34"/>
      <c r="B18" s="407" t="s">
        <v>157</v>
      </c>
      <c r="C18" s="407"/>
      <c r="D18" s="407"/>
      <c r="E18" s="393" t="str">
        <f>IF(E15&lt;655000,"Cash","Cheque")</f>
        <v>Cash</v>
      </c>
      <c r="F18" s="393"/>
      <c r="G18" s="393"/>
      <c r="H18" s="393"/>
      <c r="P18" s="37"/>
    </row>
    <row r="19" spans="1:16" ht="14.1" customHeight="1" x14ac:dyDescent="0.25">
      <c r="A19" s="34"/>
      <c r="B19" s="407"/>
      <c r="C19" s="407"/>
      <c r="D19" s="407"/>
      <c r="E19" s="393"/>
      <c r="F19" s="393"/>
      <c r="G19" s="393"/>
      <c r="H19" s="393"/>
      <c r="P19" s="37"/>
    </row>
    <row r="20" spans="1:16" ht="14.1" customHeight="1" x14ac:dyDescent="0.25">
      <c r="A20" s="34"/>
      <c r="B20" s="39"/>
      <c r="C20" s="39"/>
      <c r="D20" s="39"/>
      <c r="E20" s="47"/>
      <c r="F20" s="47"/>
      <c r="G20" s="47"/>
      <c r="H20" s="47"/>
      <c r="J20" s="39"/>
      <c r="K20" s="39"/>
      <c r="L20" s="39"/>
      <c r="M20" s="41"/>
      <c r="N20" s="41"/>
      <c r="O20" s="41"/>
      <c r="P20" s="37"/>
    </row>
    <row r="21" spans="1:16" ht="14.1" customHeight="1" x14ac:dyDescent="0.25">
      <c r="A21" s="34"/>
      <c r="B21" s="48"/>
      <c r="C21" s="48"/>
      <c r="D21" s="48"/>
      <c r="E21" s="48"/>
      <c r="F21" s="48"/>
      <c r="G21" s="48"/>
      <c r="H21" s="48"/>
      <c r="I21" s="41"/>
      <c r="J21" s="49"/>
      <c r="K21" s="49"/>
      <c r="L21" s="49"/>
      <c r="M21" s="49"/>
      <c r="N21" s="49"/>
      <c r="O21" s="49"/>
      <c r="P21" s="37"/>
    </row>
    <row r="22" spans="1:16" ht="14.1" customHeight="1" x14ac:dyDescent="0.25">
      <c r="A22" s="34"/>
      <c r="P22" s="37"/>
    </row>
    <row r="23" spans="1:16" ht="11.25" customHeight="1" x14ac:dyDescent="0.25">
      <c r="A23" s="34"/>
      <c r="B23" s="407" t="s">
        <v>182</v>
      </c>
      <c r="C23" s="407"/>
      <c r="D23" s="407"/>
      <c r="E23" s="414" t="s">
        <v>183</v>
      </c>
      <c r="F23" s="393"/>
      <c r="G23" s="393"/>
      <c r="H23" s="393"/>
      <c r="J23" s="415" t="s">
        <v>184</v>
      </c>
      <c r="K23" s="415"/>
      <c r="L23" s="415"/>
      <c r="M23" s="415"/>
      <c r="N23" s="415"/>
      <c r="O23" s="415"/>
      <c r="P23" s="37"/>
    </row>
    <row r="24" spans="1:16" ht="11.25" customHeight="1" x14ac:dyDescent="0.25">
      <c r="A24" s="34"/>
      <c r="B24" s="407"/>
      <c r="C24" s="407"/>
      <c r="D24" s="407"/>
      <c r="E24" s="393"/>
      <c r="F24" s="393"/>
      <c r="G24" s="393"/>
      <c r="H24" s="393"/>
      <c r="J24" s="415"/>
      <c r="K24" s="415"/>
      <c r="L24" s="415"/>
      <c r="M24" s="415"/>
      <c r="N24" s="415"/>
      <c r="O24" s="415"/>
      <c r="P24" s="37"/>
    </row>
    <row r="25" spans="1:16" ht="26.65" customHeight="1" x14ac:dyDescent="0.25">
      <c r="A25" s="34"/>
      <c r="B25" s="407"/>
      <c r="C25" s="407"/>
      <c r="D25" s="407"/>
      <c r="E25" s="393"/>
      <c r="F25" s="393"/>
      <c r="G25" s="393"/>
      <c r="H25" s="393"/>
      <c r="J25" s="415"/>
      <c r="K25" s="415"/>
      <c r="L25" s="415"/>
      <c r="M25" s="415"/>
      <c r="N25" s="415"/>
      <c r="O25" s="415"/>
      <c r="P25" s="37"/>
    </row>
    <row r="26" spans="1:16" ht="11.25" customHeight="1" x14ac:dyDescent="0.25">
      <c r="A26" s="34"/>
      <c r="B26" s="50"/>
      <c r="C26" s="50"/>
      <c r="D26" s="50"/>
      <c r="E26" s="41"/>
      <c r="F26" s="41"/>
      <c r="G26" s="41"/>
      <c r="H26" s="41"/>
      <c r="J26" s="39"/>
      <c r="K26" s="39"/>
      <c r="L26" s="39"/>
      <c r="M26" s="39"/>
      <c r="N26" s="39"/>
      <c r="O26" s="39"/>
      <c r="P26" s="37"/>
    </row>
    <row r="27" spans="1:16" ht="11.25" customHeight="1" x14ac:dyDescent="0.25">
      <c r="A27" s="46"/>
      <c r="B27" s="407" t="s">
        <v>185</v>
      </c>
      <c r="C27" s="407"/>
      <c r="D27" s="407"/>
      <c r="E27" s="414" t="s">
        <v>186</v>
      </c>
      <c r="F27" s="393"/>
      <c r="G27" s="393"/>
      <c r="H27" s="393"/>
      <c r="I27" s="35"/>
      <c r="J27" s="415" t="s">
        <v>187</v>
      </c>
      <c r="K27" s="415"/>
      <c r="L27" s="415"/>
      <c r="M27" s="415"/>
      <c r="N27" s="415"/>
      <c r="O27" s="415"/>
      <c r="P27" s="37"/>
    </row>
    <row r="28" spans="1:16" ht="11.25" customHeight="1" x14ac:dyDescent="0.25">
      <c r="A28" s="46"/>
      <c r="B28" s="407"/>
      <c r="C28" s="407"/>
      <c r="D28" s="407"/>
      <c r="E28" s="393"/>
      <c r="F28" s="393"/>
      <c r="G28" s="393"/>
      <c r="H28" s="393"/>
      <c r="J28" s="415"/>
      <c r="K28" s="415"/>
      <c r="L28" s="415"/>
      <c r="M28" s="415"/>
      <c r="N28" s="415"/>
      <c r="O28" s="415"/>
      <c r="P28" s="37"/>
    </row>
    <row r="29" spans="1:16" ht="11.25" customHeight="1" x14ac:dyDescent="0.25">
      <c r="A29" s="46"/>
      <c r="B29" s="407"/>
      <c r="C29" s="407"/>
      <c r="D29" s="407"/>
      <c r="E29" s="393"/>
      <c r="F29" s="393"/>
      <c r="G29" s="393"/>
      <c r="H29" s="393"/>
      <c r="J29" s="415"/>
      <c r="K29" s="415"/>
      <c r="L29" s="415"/>
      <c r="M29" s="415"/>
      <c r="N29" s="415"/>
      <c r="O29" s="415"/>
      <c r="P29" s="37"/>
    </row>
    <row r="30" spans="1:16" ht="14.1" customHeight="1" x14ac:dyDescent="0.25">
      <c r="A30" s="46"/>
      <c r="B30" s="35"/>
      <c r="C30" s="35"/>
      <c r="P30" s="37"/>
    </row>
    <row r="31" spans="1:16" ht="14.1" customHeight="1" x14ac:dyDescent="0.25">
      <c r="A31" s="34"/>
      <c r="B31" s="42" t="s">
        <v>188</v>
      </c>
      <c r="C31" s="42"/>
      <c r="D31" s="42"/>
      <c r="J31" s="38"/>
      <c r="K31" s="38"/>
      <c r="P31" s="37"/>
    </row>
    <row r="32" spans="1:16" ht="14.1" customHeight="1" x14ac:dyDescent="0.25">
      <c r="A32" s="46"/>
      <c r="B32" s="396" t="s">
        <v>88</v>
      </c>
      <c r="C32" s="397"/>
      <c r="D32" s="406"/>
      <c r="E32" s="406"/>
      <c r="F32" s="406"/>
      <c r="G32" s="406"/>
      <c r="H32" s="406"/>
      <c r="I32" s="406"/>
      <c r="J32" s="418" t="s">
        <v>189</v>
      </c>
      <c r="K32" s="418"/>
      <c r="L32" s="418"/>
      <c r="M32" s="418"/>
      <c r="N32" s="418"/>
      <c r="O32" s="418"/>
      <c r="P32" s="37"/>
    </row>
    <row r="33" spans="1:16" ht="14.1" customHeight="1" x14ac:dyDescent="0.25">
      <c r="A33" s="46"/>
      <c r="B33" s="416"/>
      <c r="C33" s="417"/>
      <c r="D33" s="406"/>
      <c r="E33" s="406"/>
      <c r="F33" s="406"/>
      <c r="G33" s="406"/>
      <c r="H33" s="406"/>
      <c r="I33" s="406"/>
      <c r="J33" s="418"/>
      <c r="K33" s="418"/>
      <c r="L33" s="418"/>
      <c r="M33" s="418"/>
      <c r="N33" s="418"/>
      <c r="O33" s="418"/>
      <c r="P33" s="37"/>
    </row>
    <row r="34" spans="1:16" ht="14.1" customHeight="1" x14ac:dyDescent="0.25">
      <c r="A34" s="46"/>
      <c r="B34" s="398"/>
      <c r="C34" s="399"/>
      <c r="D34" s="406"/>
      <c r="E34" s="406"/>
      <c r="F34" s="406"/>
      <c r="G34" s="406"/>
      <c r="H34" s="406"/>
      <c r="I34" s="406"/>
      <c r="J34" s="418"/>
      <c r="K34" s="418"/>
      <c r="L34" s="418"/>
      <c r="M34" s="418"/>
      <c r="N34" s="418"/>
      <c r="O34" s="418"/>
      <c r="P34" s="37"/>
    </row>
    <row r="35" spans="1:16" ht="14.1" customHeight="1" x14ac:dyDescent="0.25">
      <c r="A35" s="46"/>
      <c r="B35" s="419" t="s">
        <v>190</v>
      </c>
      <c r="C35" s="420"/>
      <c r="D35" s="425"/>
      <c r="E35" s="425"/>
      <c r="F35" s="425"/>
      <c r="G35" s="425"/>
      <c r="H35" s="425"/>
      <c r="I35" s="425"/>
      <c r="J35" s="418"/>
      <c r="K35" s="418"/>
      <c r="L35" s="418"/>
      <c r="M35" s="418"/>
      <c r="N35" s="418"/>
      <c r="O35" s="418"/>
      <c r="P35" s="37"/>
    </row>
    <row r="36" spans="1:16" ht="14.1" customHeight="1" x14ac:dyDescent="0.25">
      <c r="A36" s="46"/>
      <c r="B36" s="421"/>
      <c r="C36" s="422"/>
      <c r="D36" s="425"/>
      <c r="E36" s="425"/>
      <c r="F36" s="425"/>
      <c r="G36" s="425"/>
      <c r="H36" s="425"/>
      <c r="I36" s="425"/>
      <c r="J36" s="418"/>
      <c r="K36" s="418"/>
      <c r="L36" s="418"/>
      <c r="M36" s="418"/>
      <c r="N36" s="418"/>
      <c r="O36" s="418"/>
      <c r="P36" s="37"/>
    </row>
    <row r="37" spans="1:16" ht="14.1" customHeight="1" x14ac:dyDescent="0.25">
      <c r="A37" s="46"/>
      <c r="B37" s="423"/>
      <c r="C37" s="424"/>
      <c r="D37" s="425"/>
      <c r="E37" s="425"/>
      <c r="F37" s="425"/>
      <c r="G37" s="425"/>
      <c r="H37" s="425"/>
      <c r="I37" s="425"/>
      <c r="J37" s="418"/>
      <c r="K37" s="418"/>
      <c r="L37" s="418"/>
      <c r="M37" s="418"/>
      <c r="N37" s="418"/>
      <c r="O37" s="418"/>
      <c r="P37" s="37"/>
    </row>
    <row r="38" spans="1:16" ht="14.1" customHeight="1" x14ac:dyDescent="0.25">
      <c r="A38" s="46"/>
      <c r="B38" s="407" t="s">
        <v>176</v>
      </c>
      <c r="C38" s="407"/>
      <c r="D38" s="425"/>
      <c r="E38" s="425"/>
      <c r="F38" s="425"/>
      <c r="G38" s="425"/>
      <c r="H38" s="425"/>
      <c r="I38" s="425"/>
      <c r="J38" s="418"/>
      <c r="K38" s="418"/>
      <c r="L38" s="418"/>
      <c r="M38" s="418"/>
      <c r="N38" s="418"/>
      <c r="O38" s="418"/>
      <c r="P38" s="37"/>
    </row>
    <row r="39" spans="1:16" ht="14.1" customHeight="1" x14ac:dyDescent="0.25">
      <c r="A39" s="46"/>
      <c r="B39" s="407"/>
      <c r="C39" s="407"/>
      <c r="D39" s="425"/>
      <c r="E39" s="425"/>
      <c r="F39" s="425"/>
      <c r="G39" s="425"/>
      <c r="H39" s="425"/>
      <c r="I39" s="425"/>
      <c r="J39" s="418"/>
      <c r="K39" s="418"/>
      <c r="L39" s="418"/>
      <c r="M39" s="418"/>
      <c r="N39" s="418"/>
      <c r="O39" s="418"/>
      <c r="P39" s="37"/>
    </row>
    <row r="40" spans="1:16" ht="20.45" customHeight="1" x14ac:dyDescent="0.25">
      <c r="A40" s="46"/>
      <c r="B40" s="407"/>
      <c r="C40" s="407"/>
      <c r="D40" s="425"/>
      <c r="E40" s="425"/>
      <c r="F40" s="425"/>
      <c r="G40" s="425"/>
      <c r="H40" s="425"/>
      <c r="I40" s="425"/>
      <c r="J40" s="418"/>
      <c r="K40" s="418"/>
      <c r="L40" s="418"/>
      <c r="M40" s="418"/>
      <c r="N40" s="418"/>
      <c r="O40" s="418"/>
      <c r="P40" s="37"/>
    </row>
    <row r="41" spans="1:16" ht="14.1" customHeight="1" x14ac:dyDescent="0.25">
      <c r="A41" s="34"/>
      <c r="H41" s="35"/>
      <c r="P41" s="37"/>
    </row>
    <row r="42" spans="1:16" ht="14.1" customHeight="1" x14ac:dyDescent="0.25">
      <c r="A42" s="34"/>
      <c r="B42" s="35" t="s">
        <v>191</v>
      </c>
      <c r="C42" s="35"/>
      <c r="P42" s="37"/>
    </row>
    <row r="43" spans="1:16" ht="14.1" customHeight="1" x14ac:dyDescent="0.25">
      <c r="A43" s="46"/>
      <c r="P43" s="37"/>
    </row>
    <row r="44" spans="1:16" ht="28.15" customHeight="1" x14ac:dyDescent="0.25">
      <c r="A44" s="51"/>
      <c r="B44" s="426"/>
      <c r="C44" s="426"/>
      <c r="D44" s="426"/>
      <c r="E44" s="426"/>
      <c r="F44" s="426"/>
      <c r="G44" s="426"/>
      <c r="H44" s="426"/>
      <c r="I44" s="426"/>
      <c r="J44" s="426"/>
      <c r="K44" s="426"/>
      <c r="L44" s="426"/>
      <c r="M44" s="426"/>
      <c r="N44" s="426"/>
      <c r="O44" s="426"/>
      <c r="P44" s="37"/>
    </row>
    <row r="45" spans="1:16" ht="28.15" customHeight="1" x14ac:dyDescent="0.25">
      <c r="A45" s="51"/>
      <c r="B45" s="427"/>
      <c r="C45" s="427"/>
      <c r="D45" s="427"/>
      <c r="E45" s="427"/>
      <c r="F45" s="427"/>
      <c r="G45" s="427"/>
      <c r="H45" s="427"/>
      <c r="I45" s="427"/>
      <c r="J45" s="427"/>
      <c r="K45" s="427"/>
      <c r="L45" s="427"/>
      <c r="M45" s="427"/>
      <c r="N45" s="427"/>
      <c r="O45" s="427"/>
      <c r="P45" s="37"/>
    </row>
    <row r="46" spans="1:16" ht="28.15" customHeight="1" x14ac:dyDescent="0.25">
      <c r="A46" s="51"/>
      <c r="B46" s="427"/>
      <c r="C46" s="427"/>
      <c r="D46" s="427"/>
      <c r="E46" s="427"/>
      <c r="F46" s="427"/>
      <c r="G46" s="427"/>
      <c r="H46" s="427"/>
      <c r="I46" s="427"/>
      <c r="J46" s="427"/>
      <c r="K46" s="427"/>
      <c r="L46" s="427"/>
      <c r="M46" s="427"/>
      <c r="N46" s="427"/>
      <c r="O46" s="427"/>
      <c r="P46" s="37"/>
    </row>
    <row r="47" spans="1:16" ht="28.15" customHeight="1" x14ac:dyDescent="0.25">
      <c r="A47" s="51"/>
      <c r="B47" s="427"/>
      <c r="C47" s="427"/>
      <c r="D47" s="427"/>
      <c r="E47" s="427"/>
      <c r="F47" s="427"/>
      <c r="G47" s="427"/>
      <c r="H47" s="427"/>
      <c r="I47" s="427"/>
      <c r="J47" s="427"/>
      <c r="K47" s="427"/>
      <c r="L47" s="427"/>
      <c r="M47" s="427"/>
      <c r="N47" s="427"/>
      <c r="O47" s="427"/>
      <c r="P47" s="37"/>
    </row>
    <row r="48" spans="1:16" ht="28.15" customHeight="1" x14ac:dyDescent="0.25">
      <c r="A48" s="51"/>
      <c r="B48" s="428"/>
      <c r="C48" s="428"/>
      <c r="D48" s="428"/>
      <c r="E48" s="428"/>
      <c r="F48" s="428"/>
      <c r="G48" s="428"/>
      <c r="H48" s="428"/>
      <c r="I48" s="428"/>
      <c r="J48" s="428"/>
      <c r="K48" s="428"/>
      <c r="L48" s="428"/>
      <c r="M48" s="428"/>
      <c r="N48" s="428"/>
      <c r="O48" s="428"/>
      <c r="P48" s="37"/>
    </row>
    <row r="49" spans="1:16" ht="16.5" thickBot="1" x14ac:dyDescent="0.3">
      <c r="A49" s="52"/>
      <c r="B49" s="53"/>
      <c r="C49" s="53"/>
      <c r="D49" s="53"/>
      <c r="E49" s="53"/>
      <c r="F49" s="53"/>
      <c r="G49" s="53"/>
      <c r="H49" s="53"/>
      <c r="I49" s="53"/>
      <c r="J49" s="53"/>
      <c r="K49" s="53"/>
      <c r="L49" s="53"/>
      <c r="M49" s="53"/>
      <c r="N49" s="53"/>
      <c r="O49" s="53"/>
      <c r="P49" s="54"/>
    </row>
  </sheetData>
  <mergeCells count="30">
    <mergeCell ref="B44:O44"/>
    <mergeCell ref="B45:O45"/>
    <mergeCell ref="B46:O46"/>
    <mergeCell ref="B47:O47"/>
    <mergeCell ref="B48:O48"/>
    <mergeCell ref="B32:C34"/>
    <mergeCell ref="D32:I34"/>
    <mergeCell ref="J32:O40"/>
    <mergeCell ref="B35:C37"/>
    <mergeCell ref="D35:I37"/>
    <mergeCell ref="B38:C40"/>
    <mergeCell ref="D38:I40"/>
    <mergeCell ref="B23:D25"/>
    <mergeCell ref="E23:H25"/>
    <mergeCell ref="J23:O25"/>
    <mergeCell ref="B27:D29"/>
    <mergeCell ref="E27:H29"/>
    <mergeCell ref="J27:O29"/>
    <mergeCell ref="B15:D16"/>
    <mergeCell ref="E15:H16"/>
    <mergeCell ref="J15:L16"/>
    <mergeCell ref="M15:O16"/>
    <mergeCell ref="B18:D19"/>
    <mergeCell ref="E18:H19"/>
    <mergeCell ref="M12:O13"/>
    <mergeCell ref="H3:J3"/>
    <mergeCell ref="H4:J4"/>
    <mergeCell ref="B12:C13"/>
    <mergeCell ref="D12:H13"/>
    <mergeCell ref="J12:L13"/>
  </mergeCells>
  <pageMargins left="0.25" right="0.25" top="0.75" bottom="0.75" header="0.3" footer="0.3"/>
  <pageSetup paperSize="9" scale="8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3909CB1DB9CBBF4D9D706704107CCB4D" ma:contentTypeVersion="26" ma:contentTypeDescription="Create a new document." ma:contentTypeScope="" ma:versionID="32d9be312a1ebbcc6b79996619f42b18">
  <xsd:schema xmlns:xsd="http://www.w3.org/2001/XMLSchema" xmlns:xs="http://www.w3.org/2001/XMLSchema" xmlns:p="http://schemas.microsoft.com/office/2006/metadata/properties" xmlns:ns1="http://schemas.microsoft.com/sharepoint/v3" xmlns:ns2="8191d9bf-ca0c-4a62-8b81-2353895a4152" xmlns:ns3="4e048e10-3c87-4d92-af5c-2e9d69773631" xmlns:ns4="9c58b9e3-7094-4645-853f-40b5ac7d815c" targetNamespace="http://schemas.microsoft.com/office/2006/metadata/properties" ma:root="true" ma:fieldsID="41407feecd8376720bc0f0058fa54498" ns1:_="" ns2:_="" ns3:_="" ns4:_="">
    <xsd:import namespace="http://schemas.microsoft.com/sharepoint/v3"/>
    <xsd:import namespace="8191d9bf-ca0c-4a62-8b81-2353895a4152"/>
    <xsd:import namespace="4e048e10-3c87-4d92-af5c-2e9d69773631"/>
    <xsd:import namespace="9c58b9e3-7094-4645-853f-40b5ac7d815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1:_ip_UnifiedCompliancePolicyProperties" minOccurs="0"/>
                <xsd:element ref="ns1:_ip_UnifiedCompliancePolicyUIAction" minOccurs="0"/>
                <xsd:element ref="ns3:MediaLengthInSeconds" minOccurs="0"/>
                <xsd:element ref="ns2:TaxKeywordTaxHTField" minOccurs="0"/>
                <xsd:element ref="ns4:TaxCatchAll" minOccurs="0"/>
                <xsd:element ref="ns3:lcf76f155ced4ddcb4097134ff3c332f" minOccurs="0"/>
                <xsd:element ref="ns2:_dlc_DocId" minOccurs="0"/>
                <xsd:element ref="ns2:_dlc_DocIdUrl" minOccurs="0"/>
                <xsd:element ref="ns2:_dlc_DocIdPersistId" minOccurs="0"/>
                <xsd:element ref="ns3:HQ" minOccurs="0"/>
                <xsd:element ref="ns3:MediaServiceObjectDetectorVersions" minOccurs="0"/>
                <xsd:element ref="ns3:MediaServiceSearchProperties" minOccurs="0"/>
                <xsd:element ref="ns3:Project_x0020_Code"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191d9bf-ca0c-4a62-8b81-2353895a4152"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KeywordTaxHTField" ma:index="24" nillable="true" ma:taxonomy="true" ma:internalName="TaxKeywordTaxHTField" ma:taxonomyFieldName="TaxKeyword" ma:displayName="Keywords" ma:readOnly="false" ma:fieldId="{23f27201-bee3-471e-b2e7-b64fd8b7ca38}" ma:taxonomyMulti="true" ma:sspId="f916d22b-e612-481a-ad9f-dc7001851b99" ma:termSetId="00000000-0000-0000-0000-000000000000" ma:anchorId="00000000-0000-0000-0000-000000000000" ma:open="true" ma:isKeyword="true">
      <xsd:complexType>
        <xsd:sequence>
          <xsd:element ref="pc:Terms" minOccurs="0" maxOccurs="1"/>
        </xsd:sequence>
      </xsd:complexType>
    </xsd:element>
    <xsd:element name="_dlc_DocId" ma:index="28" nillable="true" ma:displayName="Document ID Value" ma:description="The value of the document ID assigned to this item." ma:indexed="true" ma:internalName="_dlc_DocId" ma:readOnly="true">
      <xsd:simpleType>
        <xsd:restriction base="dms:Text"/>
      </xsd:simpleType>
    </xsd:element>
    <xsd:element name="_dlc_DocIdUrl" ma:index="2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4e048e10-3c87-4d92-af5c-2e9d69773631"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916d22b-e612-481a-ad9f-dc7001851b99" ma:termSetId="09814cd3-568e-fe90-9814-8d621ff8fb84" ma:anchorId="fba54fb3-c3e1-fe81-a776-ca4b69148c4d" ma:open="true" ma:isKeyword="false">
      <xsd:complexType>
        <xsd:sequence>
          <xsd:element ref="pc:Terms" minOccurs="0" maxOccurs="1"/>
        </xsd:sequence>
      </xsd:complexType>
    </xsd:element>
    <xsd:element name="HQ" ma:index="31" nillable="true" ma:displayName="HQ" ma:description="iMMAP HQ/Cost center" ma:format="Dropdown" ma:internalName="HQ">
      <xsd:simpleType>
        <xsd:restriction base="dms:Choice">
          <xsd:enumeration value="iMMAP France"/>
          <xsd:enumeration value="iMMAP Inc."/>
          <xsd:enumeration value="Shared"/>
        </xsd:restriction>
      </xsd:simpleType>
    </xsd:element>
    <xsd:element name="MediaServiceObjectDetectorVersions" ma:index="3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3" nillable="true" ma:displayName="MediaServiceSearchProperties" ma:hidden="true" ma:internalName="MediaServiceSearchProperties" ma:readOnly="true">
      <xsd:simpleType>
        <xsd:restriction base="dms:Note"/>
      </xsd:simpleType>
    </xsd:element>
    <xsd:element name="Project_x0020_Code" ma:index="34" nillable="true" ma:displayName="Project Code" ma:internalName="Project_x0020_Code">
      <xsd:simpleType>
        <xsd:restriction base="dms:Text">
          <xsd:maxLength value="255"/>
        </xsd:restriction>
      </xsd:simpleType>
    </xsd:element>
    <xsd:element name="MediaServiceBillingMetadata" ma:index="3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c58b9e3-7094-4645-853f-40b5ac7d815c" elementFormDefault="qualified">
    <xsd:import namespace="http://schemas.microsoft.com/office/2006/documentManagement/types"/>
    <xsd:import namespace="http://schemas.microsoft.com/office/infopath/2007/PartnerControls"/>
    <xsd:element name="TaxCatchAll" ma:index="25" nillable="true" ma:displayName="Taxonomy Catch All Column" ma:hidden="true" ma:list="{5c35bc02-107a-4ad9-b4ae-e5e7947392f0}" ma:internalName="TaxCatchAll" ma:showField="CatchAllData" ma:web="8191d9bf-ca0c-4a62-8b81-2353895a415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KeywordTaxHTField xmlns="8191d9bf-ca0c-4a62-8b81-2353895a4152">
      <Terms xmlns="http://schemas.microsoft.com/office/infopath/2007/PartnerControls"/>
    </TaxKeywordTaxHTField>
    <lcf76f155ced4ddcb4097134ff3c332f xmlns="4e048e10-3c87-4d92-af5c-2e9d69773631">
      <Terms xmlns="http://schemas.microsoft.com/office/infopath/2007/PartnerControls"/>
    </lcf76f155ced4ddcb4097134ff3c332f>
    <Project_x0020_Code xmlns="4e048e10-3c87-4d92-af5c-2e9d69773631" xsi:nil="true"/>
    <HQ xmlns="4e048e10-3c87-4d92-af5c-2e9d69773631" xsi:nil="true"/>
    <_ip_UnifiedCompliancePolicyProperties xmlns="http://schemas.microsoft.com/sharepoint/v3" xsi:nil="true"/>
    <TaxCatchAll xmlns="9c58b9e3-7094-4645-853f-40b5ac7d815c" xsi:nil="true"/>
    <_dlc_DocId xmlns="8191d9bf-ca0c-4a62-8b81-2353895a4152">Q2MVX2FZQV4Z-2056982821-1216792</_dlc_DocId>
    <_dlc_DocIdUrl xmlns="8191d9bf-ca0c-4a62-8b81-2353895a4152">
      <Url>https://immap.sharepoint.com/sites/MENA/_layouts/15/DocIdRedir.aspx?ID=Q2MVX2FZQV4Z-2056982821-1216792</Url>
      <Description>Q2MVX2FZQV4Z-2056982821-1216792</Description>
    </_dlc_DocIdUrl>
  </documentManagement>
</p:properties>
</file>

<file path=customXml/itemProps1.xml><?xml version="1.0" encoding="utf-8"?>
<ds:datastoreItem xmlns:ds="http://schemas.openxmlformats.org/officeDocument/2006/customXml" ds:itemID="{73012EB7-722B-4214-B788-889C7F0366AE}">
  <ds:schemaRefs>
    <ds:schemaRef ds:uri="http://schemas.microsoft.com/sharepoint/v3/contenttype/forms"/>
  </ds:schemaRefs>
</ds:datastoreItem>
</file>

<file path=customXml/itemProps2.xml><?xml version="1.0" encoding="utf-8"?>
<ds:datastoreItem xmlns:ds="http://schemas.openxmlformats.org/officeDocument/2006/customXml" ds:itemID="{6877B8E1-33A8-4D32-B67A-99C484CAB1E9}">
  <ds:schemaRefs>
    <ds:schemaRef ds:uri="http://schemas.microsoft.com/sharepoint/events"/>
  </ds:schemaRefs>
</ds:datastoreItem>
</file>

<file path=customXml/itemProps3.xml><?xml version="1.0" encoding="utf-8"?>
<ds:datastoreItem xmlns:ds="http://schemas.openxmlformats.org/officeDocument/2006/customXml" ds:itemID="{96C3757C-244C-4468-AACA-028F9EFFAD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191d9bf-ca0c-4a62-8b81-2353895a4152"/>
    <ds:schemaRef ds:uri="4e048e10-3c87-4d92-af5c-2e9d69773631"/>
    <ds:schemaRef ds:uri="9c58b9e3-7094-4645-853f-40b5ac7d81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3A3FC20-4B8E-49F4-994F-0BCA60A25C7A}">
  <ds:schemaRefs>
    <ds:schemaRef ds:uri="http://schemas.microsoft.com/office/2006/metadata/properties"/>
    <ds:schemaRef ds:uri="http://schemas.microsoft.com/office/infopath/2007/PartnerControls"/>
    <ds:schemaRef ds:uri="http://schemas.microsoft.com/sharepoint/v3"/>
    <ds:schemaRef ds:uri="8191d9bf-ca0c-4a62-8b81-2353895a4152"/>
    <ds:schemaRef ds:uri="4e048e10-3c87-4d92-af5c-2e9d69773631"/>
    <ds:schemaRef ds:uri="9c58b9e3-7094-4645-853f-40b5ac7d815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Quotation Request old</vt:lpstr>
      <vt:lpstr>Quotation Request</vt:lpstr>
      <vt:lpstr>PO</vt:lpstr>
      <vt:lpstr>PAF</vt:lpstr>
      <vt:lpstr>GRN </vt:lpstr>
      <vt:lpstr>Payment Voucher </vt:lpstr>
      <vt:lpstr>'GRN '!Print_Area</vt:lpstr>
      <vt:lpstr>PAF!Print_Area</vt:lpstr>
      <vt:lpstr>PO!Print_Area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Ahmed Fattah</dc:creator>
  <cp:keywords/>
  <dc:description/>
  <cp:lastModifiedBy>Ahmed Fattah</cp:lastModifiedBy>
  <cp:revision/>
  <dcterms:created xsi:type="dcterms:W3CDTF">2025-12-17T13:36:09Z</dcterms:created>
  <dcterms:modified xsi:type="dcterms:W3CDTF">2026-08-13T10:35:23Z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0x0101003909CB1DB9CBBF4D9D706704107CCB4D</vt:lpwstr>
  </property>
  <property fmtid="{D5CDD505-2E9C-101B-9397-08002B2CF9AE}" pid="3" name="_dlc_DocIdItemGuid">
    <vt:lpwstr>15e13732-388d-4c01-bf14-fbbbe88f9ab3</vt:lpwstr>
  </property>
  <property fmtid="{D5CDD505-2E9C-101B-9397-08002B2CF9AE}" pid="4" name="TaxKeyword">
    <vt:lpwstr/>
  </property>
  <property fmtid="{D5CDD505-2E9C-101B-9397-08002B2CF9AE}" pid="5" name="MediaServiceImageTags">
    <vt:lpwstr/>
  </property>
</Properties>
</file>